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222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M340" i="9"/>
  <c r="L340" i="9"/>
  <c r="F340" i="9"/>
  <c r="B340" i="9" s="1"/>
  <c r="E340" i="9"/>
  <c r="H339" i="9"/>
  <c r="G339" i="9"/>
  <c r="E339" i="9" s="1"/>
  <c r="F339" i="9"/>
  <c r="B339" i="9"/>
  <c r="F338" i="9"/>
  <c r="F337" i="9"/>
  <c r="F336" i="9"/>
  <c r="F335" i="9"/>
  <c r="H334" i="9"/>
  <c r="G334" i="9"/>
  <c r="F334" i="9"/>
  <c r="E334" i="9"/>
  <c r="B334" i="9" s="1"/>
  <c r="F333" i="9"/>
  <c r="H332" i="9"/>
  <c r="G332" i="9"/>
  <c r="E332" i="9" s="1"/>
  <c r="F332" i="9"/>
  <c r="H331" i="9"/>
  <c r="G331" i="9"/>
  <c r="F331" i="9"/>
  <c r="H330" i="9"/>
  <c r="E330" i="9" s="1"/>
  <c r="G330" i="9"/>
  <c r="F330" i="9"/>
  <c r="B330" i="9"/>
  <c r="H329" i="9"/>
  <c r="G329" i="9"/>
  <c r="F329" i="9"/>
  <c r="E329" i="9"/>
  <c r="B329" i="9" s="1"/>
  <c r="H328" i="9"/>
  <c r="G328" i="9"/>
  <c r="F328" i="9"/>
  <c r="H327" i="9"/>
  <c r="G327" i="9"/>
  <c r="F327" i="9"/>
  <c r="H326" i="9"/>
  <c r="G326" i="9"/>
  <c r="F326" i="9"/>
  <c r="H325" i="9"/>
  <c r="G325" i="9"/>
  <c r="E325" i="9" s="1"/>
  <c r="B325" i="9" s="1"/>
  <c r="F325" i="9"/>
  <c r="H324" i="9"/>
  <c r="G324" i="9"/>
  <c r="E324" i="9" s="1"/>
  <c r="F324" i="9"/>
  <c r="H323" i="9"/>
  <c r="G323" i="9"/>
  <c r="F323" i="9"/>
  <c r="H322" i="9"/>
  <c r="E322" i="9" s="1"/>
  <c r="G322" i="9"/>
  <c r="F322" i="9"/>
  <c r="B322" i="9"/>
  <c r="H321" i="9"/>
  <c r="G321" i="9"/>
  <c r="E321" i="9" s="1"/>
  <c r="B321" i="9" s="1"/>
  <c r="F321" i="9"/>
  <c r="H320" i="9"/>
  <c r="G320" i="9"/>
  <c r="E320" i="9" s="1"/>
  <c r="F320" i="9"/>
  <c r="H319" i="9"/>
  <c r="G319" i="9"/>
  <c r="F319" i="9"/>
  <c r="H318" i="9"/>
  <c r="E318" i="9" s="1"/>
  <c r="G318" i="9"/>
  <c r="F318" i="9"/>
  <c r="B318" i="9"/>
  <c r="H317" i="9"/>
  <c r="G317" i="9"/>
  <c r="F317" i="9"/>
  <c r="E317" i="9"/>
  <c r="B317" i="9" s="1"/>
  <c r="H316" i="9"/>
  <c r="G316" i="9"/>
  <c r="E316" i="9" s="1"/>
  <c r="F316" i="9"/>
  <c r="F315" i="9"/>
  <c r="F314" i="9"/>
  <c r="F313" i="9"/>
  <c r="E313" i="9"/>
  <c r="B313" i="9" s="1"/>
  <c r="H312" i="9"/>
  <c r="G312" i="9"/>
  <c r="E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F303" i="9"/>
  <c r="F302" i="9"/>
  <c r="F301" i="9"/>
  <c r="F298" i="9" s="1"/>
  <c r="F300" i="9"/>
  <c r="F299" i="9"/>
  <c r="F297" i="9"/>
  <c r="L296" i="9"/>
  <c r="F296" i="9" s="1"/>
  <c r="H296" i="9"/>
  <c r="F295" i="9"/>
  <c r="I294" i="9"/>
  <c r="E294" i="9" s="1"/>
  <c r="H294" i="9"/>
  <c r="F294" i="9"/>
  <c r="E293" i="9"/>
  <c r="M292" i="9"/>
  <c r="L292" i="9"/>
  <c r="F292" i="9" s="1"/>
  <c r="B292" i="9" s="1"/>
  <c r="E292" i="9"/>
  <c r="M291" i="9"/>
  <c r="L291" i="9"/>
  <c r="E291" i="9"/>
  <c r="M290" i="9"/>
  <c r="F290" i="9" s="1"/>
  <c r="B290" i="9" s="1"/>
  <c r="L290" i="9"/>
  <c r="E290" i="9"/>
  <c r="M289" i="9"/>
  <c r="L289" i="9"/>
  <c r="F289" i="9"/>
  <c r="E289" i="9"/>
  <c r="B289" i="9" s="1"/>
  <c r="M288" i="9"/>
  <c r="L288" i="9"/>
  <c r="F288" i="9" s="1"/>
  <c r="B288" i="9" s="1"/>
  <c r="E288" i="9"/>
  <c r="M287" i="9"/>
  <c r="L287" i="9"/>
  <c r="F287" i="9" s="1"/>
  <c r="B287" i="9" s="1"/>
  <c r="E287" i="9"/>
  <c r="M286" i="9"/>
  <c r="F286" i="9" s="1"/>
  <c r="B286" i="9" s="1"/>
  <c r="L286" i="9"/>
  <c r="E286" i="9"/>
  <c r="M285" i="9"/>
  <c r="L285" i="9"/>
  <c r="F285" i="9"/>
  <c r="E285" i="9"/>
  <c r="B285" i="9" s="1"/>
  <c r="M284" i="9"/>
  <c r="L284" i="9"/>
  <c r="F284" i="9" s="1"/>
  <c r="B284" i="9" s="1"/>
  <c r="E284" i="9"/>
  <c r="M283" i="9"/>
  <c r="L283" i="9"/>
  <c r="E283" i="9"/>
  <c r="M282" i="9"/>
  <c r="F282" i="9" s="1"/>
  <c r="B282" i="9" s="1"/>
  <c r="L282" i="9"/>
  <c r="E282" i="9"/>
  <c r="M281" i="9"/>
  <c r="L281" i="9"/>
  <c r="F281" i="9"/>
  <c r="E281" i="9"/>
  <c r="B281" i="9" s="1"/>
  <c r="M280" i="9"/>
  <c r="L280" i="9"/>
  <c r="F280" i="9" s="1"/>
  <c r="B280" i="9" s="1"/>
  <c r="E280" i="9"/>
  <c r="M279" i="9"/>
  <c r="L279" i="9"/>
  <c r="F279" i="9" s="1"/>
  <c r="B279" i="9" s="1"/>
  <c r="E279" i="9"/>
  <c r="M278" i="9"/>
  <c r="F278" i="9" s="1"/>
  <c r="B278" i="9" s="1"/>
  <c r="L278" i="9"/>
  <c r="E278" i="9"/>
  <c r="M277" i="9"/>
  <c r="L277" i="9"/>
  <c r="F277" i="9"/>
  <c r="E277" i="9"/>
  <c r="B277" i="9" s="1"/>
  <c r="M276" i="9"/>
  <c r="L276" i="9"/>
  <c r="F276" i="9" s="1"/>
  <c r="B276" i="9" s="1"/>
  <c r="E276" i="9"/>
  <c r="M275" i="9"/>
  <c r="L275" i="9"/>
  <c r="E275" i="9"/>
  <c r="M274" i="9"/>
  <c r="F274" i="9" s="1"/>
  <c r="B274" i="9" s="1"/>
  <c r="L274" i="9"/>
  <c r="E274" i="9"/>
  <c r="M273" i="9"/>
  <c r="L273" i="9"/>
  <c r="F273" i="9"/>
  <c r="E273" i="9"/>
  <c r="B273" i="9" s="1"/>
  <c r="M272" i="9"/>
  <c r="L272" i="9"/>
  <c r="F272" i="9" s="1"/>
  <c r="B272" i="9" s="1"/>
  <c r="E272" i="9"/>
  <c r="M271" i="9"/>
  <c r="L271" i="9"/>
  <c r="F271" i="9" s="1"/>
  <c r="B271" i="9" s="1"/>
  <c r="E271" i="9"/>
  <c r="M270" i="9"/>
  <c r="F270" i="9" s="1"/>
  <c r="B270" i="9" s="1"/>
  <c r="L270" i="9"/>
  <c r="E270" i="9"/>
  <c r="M269" i="9"/>
  <c r="L269" i="9"/>
  <c r="F269" i="9"/>
  <c r="E269" i="9"/>
  <c r="B269" i="9" s="1"/>
  <c r="M268" i="9"/>
  <c r="L268" i="9"/>
  <c r="F268" i="9" s="1"/>
  <c r="E268" i="9"/>
  <c r="B268" i="9"/>
  <c r="M267" i="9"/>
  <c r="L267" i="9"/>
  <c r="E267" i="9"/>
  <c r="M266" i="9"/>
  <c r="F266" i="9" s="1"/>
  <c r="L266" i="9"/>
  <c r="E266" i="9"/>
  <c r="B266" i="9"/>
  <c r="M265" i="9"/>
  <c r="L265" i="9"/>
  <c r="F265" i="9"/>
  <c r="E265" i="9"/>
  <c r="B265" i="9" s="1"/>
  <c r="M264" i="9"/>
  <c r="L264" i="9"/>
  <c r="F264" i="9"/>
  <c r="B264" i="9" s="1"/>
  <c r="E264" i="9"/>
  <c r="M263" i="9"/>
  <c r="L263" i="9"/>
  <c r="F263" i="9" s="1"/>
  <c r="E263" i="9"/>
  <c r="M262" i="9"/>
  <c r="L262" i="9"/>
  <c r="F262" i="9"/>
  <c r="B262" i="9" s="1"/>
  <c r="E262" i="9"/>
  <c r="M261" i="9"/>
  <c r="L261" i="9"/>
  <c r="F261" i="9" s="1"/>
  <c r="E261" i="9"/>
  <c r="M260" i="9"/>
  <c r="L260" i="9"/>
  <c r="F260" i="9" s="1"/>
  <c r="B260" i="9" s="1"/>
  <c r="E260" i="9"/>
  <c r="M259" i="9"/>
  <c r="L259" i="9"/>
  <c r="E259" i="9"/>
  <c r="M258" i="9"/>
  <c r="F258" i="9" s="1"/>
  <c r="L258" i="9"/>
  <c r="E258" i="9"/>
  <c r="B258" i="9"/>
  <c r="M257" i="9"/>
  <c r="L257" i="9"/>
  <c r="F257" i="9"/>
  <c r="E257" i="9"/>
  <c r="B257" i="9" s="1"/>
  <c r="M256" i="9"/>
  <c r="L256" i="9"/>
  <c r="F256" i="9"/>
  <c r="B256" i="9" s="1"/>
  <c r="E256" i="9"/>
  <c r="M255" i="9"/>
  <c r="L255" i="9"/>
  <c r="F255" i="9" s="1"/>
  <c r="E255" i="9"/>
  <c r="M254" i="9"/>
  <c r="L254" i="9"/>
  <c r="F254" i="9"/>
  <c r="B254" i="9" s="1"/>
  <c r="E254" i="9"/>
  <c r="M253" i="9"/>
  <c r="L253" i="9"/>
  <c r="F253" i="9" s="1"/>
  <c r="E253" i="9"/>
  <c r="M252" i="9"/>
  <c r="L252" i="9"/>
  <c r="F252" i="9" s="1"/>
  <c r="E252" i="9"/>
  <c r="B252" i="9"/>
  <c r="M251" i="9"/>
  <c r="L251" i="9"/>
  <c r="E251" i="9"/>
  <c r="M250" i="9"/>
  <c r="F250" i="9" s="1"/>
  <c r="L250" i="9"/>
  <c r="E250" i="9"/>
  <c r="B250" i="9"/>
  <c r="M249" i="9"/>
  <c r="L249" i="9"/>
  <c r="F249" i="9"/>
  <c r="E249" i="9"/>
  <c r="B249" i="9" s="1"/>
  <c r="M248" i="9"/>
  <c r="L248" i="9"/>
  <c r="F248" i="9"/>
  <c r="B248" i="9" s="1"/>
  <c r="E248" i="9"/>
  <c r="M247" i="9"/>
  <c r="L247" i="9"/>
  <c r="F247" i="9" s="1"/>
  <c r="E247" i="9"/>
  <c r="M246" i="9"/>
  <c r="L246" i="9"/>
  <c r="F246" i="9"/>
  <c r="B246" i="9" s="1"/>
  <c r="E246" i="9"/>
  <c r="M245" i="9"/>
  <c r="L245" i="9"/>
  <c r="F245" i="9" s="1"/>
  <c r="E245" i="9"/>
  <c r="M244" i="9"/>
  <c r="L244" i="9"/>
  <c r="E244" i="9"/>
  <c r="M243" i="9"/>
  <c r="L243" i="9"/>
  <c r="E243" i="9"/>
  <c r="M242" i="9"/>
  <c r="F242" i="9" s="1"/>
  <c r="L242" i="9"/>
  <c r="E242" i="9"/>
  <c r="B242" i="9"/>
  <c r="M241" i="9"/>
  <c r="L241" i="9"/>
  <c r="F241" i="9"/>
  <c r="E241" i="9"/>
  <c r="B241" i="9" s="1"/>
  <c r="M240" i="9"/>
  <c r="L240" i="9"/>
  <c r="F240" i="9"/>
  <c r="B240" i="9" s="1"/>
  <c r="E240" i="9"/>
  <c r="M239" i="9"/>
  <c r="L239" i="9"/>
  <c r="E239" i="9"/>
  <c r="M238" i="9"/>
  <c r="F238" i="9" s="1"/>
  <c r="B238" i="9" s="1"/>
  <c r="L238" i="9"/>
  <c r="E238" i="9"/>
  <c r="M237" i="9"/>
  <c r="L237" i="9"/>
  <c r="E237" i="9"/>
  <c r="M236" i="9"/>
  <c r="L236" i="9"/>
  <c r="E236" i="9"/>
  <c r="M235" i="9"/>
  <c r="L235" i="9"/>
  <c r="E235" i="9"/>
  <c r="M234" i="9"/>
  <c r="F234" i="9" s="1"/>
  <c r="L234" i="9"/>
  <c r="E234" i="9"/>
  <c r="B234" i="9"/>
  <c r="M233" i="9"/>
  <c r="L233" i="9"/>
  <c r="F233" i="9"/>
  <c r="E233" i="9"/>
  <c r="B233" i="9" s="1"/>
  <c r="M232" i="9"/>
  <c r="L232" i="9"/>
  <c r="F232" i="9"/>
  <c r="B232" i="9" s="1"/>
  <c r="E232" i="9"/>
  <c r="M231" i="9"/>
  <c r="L231" i="9"/>
  <c r="F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H172" i="9"/>
  <c r="E172" i="9" s="1"/>
  <c r="B172" i="9" s="1"/>
  <c r="G172" i="9"/>
  <c r="F172" i="9"/>
  <c r="H171" i="9"/>
  <c r="G171" i="9"/>
  <c r="F171" i="9"/>
  <c r="E171" i="9"/>
  <c r="B171" i="9" s="1"/>
  <c r="H170" i="9"/>
  <c r="G170" i="9"/>
  <c r="E170" i="9" s="1"/>
  <c r="B170" i="9" s="1"/>
  <c r="F170" i="9"/>
  <c r="H169" i="9"/>
  <c r="G169" i="9"/>
  <c r="F169" i="9"/>
  <c r="H168" i="9"/>
  <c r="E168" i="9" s="1"/>
  <c r="B168" i="9" s="1"/>
  <c r="G168" i="9"/>
  <c r="F168" i="9"/>
  <c r="H167" i="9"/>
  <c r="G167" i="9"/>
  <c r="F167" i="9"/>
  <c r="E167" i="9"/>
  <c r="B167" i="9" s="1"/>
  <c r="H166" i="9"/>
  <c r="G166" i="9"/>
  <c r="E166" i="9" s="1"/>
  <c r="B166" i="9" s="1"/>
  <c r="F166" i="9"/>
  <c r="H165" i="9"/>
  <c r="G165" i="9"/>
  <c r="F165" i="9"/>
  <c r="H164" i="9"/>
  <c r="E164" i="9" s="1"/>
  <c r="B164" i="9" s="1"/>
  <c r="G164" i="9"/>
  <c r="F164" i="9"/>
  <c r="H163" i="9"/>
  <c r="G163" i="9"/>
  <c r="F163" i="9"/>
  <c r="E163" i="9"/>
  <c r="B163" i="9" s="1"/>
  <c r="H162" i="9"/>
  <c r="G162" i="9"/>
  <c r="E162" i="9" s="1"/>
  <c r="B162" i="9" s="1"/>
  <c r="F162" i="9"/>
  <c r="H161" i="9"/>
  <c r="G161" i="9"/>
  <c r="F161" i="9"/>
  <c r="H160" i="9"/>
  <c r="E160" i="9" s="1"/>
  <c r="B160" i="9" s="1"/>
  <c r="G160" i="9"/>
  <c r="F160" i="9"/>
  <c r="H159" i="9"/>
  <c r="G159" i="9"/>
  <c r="F159" i="9"/>
  <c r="E159" i="9"/>
  <c r="B159" i="9" s="1"/>
  <c r="H158" i="9"/>
  <c r="G158" i="9"/>
  <c r="E158" i="9" s="1"/>
  <c r="B158" i="9" s="1"/>
  <c r="F158" i="9"/>
  <c r="H157" i="9"/>
  <c r="G157" i="9"/>
  <c r="F157" i="9"/>
  <c r="F156" i="9"/>
  <c r="H155" i="9"/>
  <c r="G155" i="9"/>
  <c r="F155" i="9"/>
  <c r="E155" i="9"/>
  <c r="H154" i="9"/>
  <c r="G154" i="9"/>
  <c r="E154" i="9" s="1"/>
  <c r="F154" i="9"/>
  <c r="H153" i="9"/>
  <c r="G153" i="9"/>
  <c r="E153" i="9" s="1"/>
  <c r="F153" i="9"/>
  <c r="B153" i="9"/>
  <c r="H152" i="9"/>
  <c r="G152" i="9"/>
  <c r="F152" i="9"/>
  <c r="E152" i="9"/>
  <c r="B152" i="9" s="1"/>
  <c r="H151" i="9"/>
  <c r="G151" i="9"/>
  <c r="F151" i="9"/>
  <c r="E151" i="9"/>
  <c r="H150" i="9"/>
  <c r="G150" i="9"/>
  <c r="E150" i="9" s="1"/>
  <c r="F150" i="9"/>
  <c r="H149" i="9"/>
  <c r="G149" i="9"/>
  <c r="E149" i="9" s="1"/>
  <c r="F149" i="9"/>
  <c r="B149" i="9"/>
  <c r="H148" i="9"/>
  <c r="G148" i="9"/>
  <c r="F148" i="9"/>
  <c r="E148" i="9"/>
  <c r="B148" i="9" s="1"/>
  <c r="H147" i="9"/>
  <c r="G147" i="9"/>
  <c r="F147" i="9"/>
  <c r="E147" i="9"/>
  <c r="H146" i="9"/>
  <c r="G146" i="9"/>
  <c r="E146" i="9" s="1"/>
  <c r="F146" i="9"/>
  <c r="H145" i="9"/>
  <c r="G145" i="9"/>
  <c r="E145" i="9" s="1"/>
  <c r="F145" i="9"/>
  <c r="B145" i="9"/>
  <c r="H144" i="9"/>
  <c r="G144" i="9"/>
  <c r="F144" i="9"/>
  <c r="E144" i="9"/>
  <c r="B144" i="9" s="1"/>
  <c r="H143" i="9"/>
  <c r="G143" i="9"/>
  <c r="F143" i="9"/>
  <c r="E143" i="9"/>
  <c r="H142" i="9"/>
  <c r="G142" i="9"/>
  <c r="E142" i="9" s="1"/>
  <c r="F142" i="9"/>
  <c r="H141" i="9"/>
  <c r="G141" i="9"/>
  <c r="E141" i="9" s="1"/>
  <c r="F141" i="9"/>
  <c r="B141" i="9"/>
  <c r="H140" i="9"/>
  <c r="G140" i="9"/>
  <c r="F140" i="9"/>
  <c r="E140" i="9"/>
  <c r="B140" i="9" s="1"/>
  <c r="H139" i="9"/>
  <c r="G139" i="9"/>
  <c r="E139" i="9" s="1"/>
  <c r="F139" i="9"/>
  <c r="H138" i="9"/>
  <c r="G138" i="9"/>
  <c r="F138" i="9"/>
  <c r="H137" i="9"/>
  <c r="G137" i="9"/>
  <c r="E137" i="9" s="1"/>
  <c r="B137" i="9" s="1"/>
  <c r="F137" i="9"/>
  <c r="H136" i="9"/>
  <c r="G136" i="9"/>
  <c r="F136" i="9"/>
  <c r="E136" i="9"/>
  <c r="B136" i="9" s="1"/>
  <c r="H135" i="9"/>
  <c r="G135" i="9"/>
  <c r="F135" i="9"/>
  <c r="E135" i="9"/>
  <c r="H134" i="9"/>
  <c r="G134" i="9"/>
  <c r="F134" i="9"/>
  <c r="H133" i="9"/>
  <c r="E133" i="9" s="1"/>
  <c r="G133" i="9"/>
  <c r="F133" i="9"/>
  <c r="B133" i="9"/>
  <c r="H132" i="9"/>
  <c r="G132" i="9"/>
  <c r="F132" i="9"/>
  <c r="E132" i="9"/>
  <c r="B132" i="9" s="1"/>
  <c r="H131" i="9"/>
  <c r="G131" i="9"/>
  <c r="E131" i="9" s="1"/>
  <c r="F131" i="9"/>
  <c r="H130" i="9"/>
  <c r="G130" i="9"/>
  <c r="F130" i="9"/>
  <c r="H129" i="9"/>
  <c r="G129" i="9"/>
  <c r="E129" i="9" s="1"/>
  <c r="B129" i="9" s="1"/>
  <c r="F129" i="9"/>
  <c r="H128" i="9"/>
  <c r="G128" i="9"/>
  <c r="F128" i="9"/>
  <c r="E128" i="9"/>
  <c r="B128" i="9" s="1"/>
  <c r="H127" i="9"/>
  <c r="G127" i="9"/>
  <c r="F127" i="9"/>
  <c r="E127" i="9"/>
  <c r="H126" i="9"/>
  <c r="G126" i="9"/>
  <c r="F126" i="9"/>
  <c r="H125" i="9"/>
  <c r="E125" i="9" s="1"/>
  <c r="G125" i="9"/>
  <c r="F125" i="9"/>
  <c r="B125" i="9"/>
  <c r="H124" i="9"/>
  <c r="G124" i="9"/>
  <c r="F124" i="9"/>
  <c r="E124" i="9"/>
  <c r="B124" i="9" s="1"/>
  <c r="H123" i="9"/>
  <c r="G123" i="9"/>
  <c r="E123" i="9" s="1"/>
  <c r="F123" i="9"/>
  <c r="H122" i="9"/>
  <c r="G122" i="9"/>
  <c r="F122" i="9"/>
  <c r="H121" i="9"/>
  <c r="G121" i="9"/>
  <c r="E121" i="9" s="1"/>
  <c r="B121" i="9" s="1"/>
  <c r="F121" i="9"/>
  <c r="H120" i="9"/>
  <c r="G120" i="9"/>
  <c r="F120" i="9"/>
  <c r="E120" i="9"/>
  <c r="B120" i="9" s="1"/>
  <c r="H119" i="9"/>
  <c r="G119" i="9"/>
  <c r="F119" i="9"/>
  <c r="E119" i="9"/>
  <c r="H118" i="9"/>
  <c r="G118" i="9"/>
  <c r="F118" i="9"/>
  <c r="H117" i="9"/>
  <c r="E117" i="9" s="1"/>
  <c r="G117" i="9"/>
  <c r="F117" i="9"/>
  <c r="B117" i="9"/>
  <c r="H116" i="9"/>
  <c r="G116" i="9"/>
  <c r="F116" i="9"/>
  <c r="E116" i="9"/>
  <c r="B116" i="9" s="1"/>
  <c r="H115" i="9"/>
  <c r="G115" i="9"/>
  <c r="E115" i="9" s="1"/>
  <c r="F115" i="9"/>
  <c r="H114" i="9"/>
  <c r="G114" i="9"/>
  <c r="F114" i="9"/>
  <c r="H113" i="9"/>
  <c r="G113" i="9"/>
  <c r="E113" i="9" s="1"/>
  <c r="B113" i="9" s="1"/>
  <c r="F113" i="9"/>
  <c r="H112" i="9"/>
  <c r="G112" i="9"/>
  <c r="F112" i="9"/>
  <c r="E112" i="9"/>
  <c r="B112" i="9" s="1"/>
  <c r="H111" i="9"/>
  <c r="G111" i="9"/>
  <c r="F111" i="9"/>
  <c r="E111" i="9"/>
  <c r="H110" i="9"/>
  <c r="G110" i="9"/>
  <c r="F110" i="9"/>
  <c r="H109" i="9"/>
  <c r="E109" i="9" s="1"/>
  <c r="G109" i="9"/>
  <c r="F109" i="9"/>
  <c r="B109" i="9"/>
  <c r="H108" i="9"/>
  <c r="G108" i="9"/>
  <c r="F108" i="9"/>
  <c r="E108" i="9"/>
  <c r="B108" i="9" s="1"/>
  <c r="H107" i="9"/>
  <c r="G107" i="9"/>
  <c r="E107" i="9" s="1"/>
  <c r="F107" i="9"/>
  <c r="H106" i="9"/>
  <c r="G106" i="9"/>
  <c r="F106" i="9"/>
  <c r="H105" i="9"/>
  <c r="G105" i="9"/>
  <c r="E105" i="9" s="1"/>
  <c r="B105" i="9" s="1"/>
  <c r="F105" i="9"/>
  <c r="H104" i="9"/>
  <c r="G104" i="9"/>
  <c r="F104" i="9"/>
  <c r="E104" i="9"/>
  <c r="B104" i="9" s="1"/>
  <c r="H103" i="9"/>
  <c r="G103" i="9"/>
  <c r="F103" i="9"/>
  <c r="E103" i="9"/>
  <c r="H102" i="9"/>
  <c r="G102" i="9"/>
  <c r="F102" i="9"/>
  <c r="H101" i="9"/>
  <c r="E101" i="9" s="1"/>
  <c r="G101" i="9"/>
  <c r="F101" i="9"/>
  <c r="B101" i="9"/>
  <c r="H100" i="9"/>
  <c r="G100" i="9"/>
  <c r="F100" i="9"/>
  <c r="E100" i="9"/>
  <c r="B100" i="9" s="1"/>
  <c r="H99" i="9"/>
  <c r="G99" i="9"/>
  <c r="E99" i="9" s="1"/>
  <c r="F99" i="9"/>
  <c r="H98" i="9"/>
  <c r="G98" i="9"/>
  <c r="F98" i="9"/>
  <c r="H97" i="9"/>
  <c r="G97" i="9"/>
  <c r="E97" i="9" s="1"/>
  <c r="B97" i="9" s="1"/>
  <c r="F97" i="9"/>
  <c r="H96" i="9"/>
  <c r="G96" i="9"/>
  <c r="F96" i="9"/>
  <c r="E96" i="9"/>
  <c r="B96" i="9" s="1"/>
  <c r="H95" i="9"/>
  <c r="G95" i="9"/>
  <c r="F95" i="9"/>
  <c r="E95" i="9"/>
  <c r="H94" i="9"/>
  <c r="G94" i="9"/>
  <c r="F94" i="9"/>
  <c r="H93" i="9"/>
  <c r="E93" i="9" s="1"/>
  <c r="G93" i="9"/>
  <c r="F93" i="9"/>
  <c r="B93" i="9"/>
  <c r="H92" i="9"/>
  <c r="G92" i="9"/>
  <c r="F92" i="9"/>
  <c r="E92" i="9"/>
  <c r="B92" i="9" s="1"/>
  <c r="H91" i="9"/>
  <c r="G91" i="9"/>
  <c r="E91" i="9" s="1"/>
  <c r="F91" i="9"/>
  <c r="H90" i="9"/>
  <c r="G90" i="9"/>
  <c r="E90" i="9" s="1"/>
  <c r="F90" i="9"/>
  <c r="H89" i="9"/>
  <c r="G89" i="9"/>
  <c r="E89" i="9" s="1"/>
  <c r="B89" i="9" s="1"/>
  <c r="F89" i="9"/>
  <c r="H88" i="9"/>
  <c r="E88" i="9" s="1"/>
  <c r="B88" i="9" s="1"/>
  <c r="G88" i="9"/>
  <c r="F88" i="9"/>
  <c r="H87" i="9"/>
  <c r="G87" i="9"/>
  <c r="F87" i="9"/>
  <c r="E87" i="9"/>
  <c r="B87" i="9" s="1"/>
  <c r="H86" i="9"/>
  <c r="G86" i="9"/>
  <c r="F86" i="9"/>
  <c r="H85" i="9"/>
  <c r="E85" i="9" s="1"/>
  <c r="B85" i="9" s="1"/>
  <c r="G85" i="9"/>
  <c r="F85" i="9"/>
  <c r="H84" i="9"/>
  <c r="G84" i="9"/>
  <c r="F84" i="9"/>
  <c r="E84" i="9"/>
  <c r="B84" i="9" s="1"/>
  <c r="H83" i="9"/>
  <c r="G83" i="9"/>
  <c r="E83" i="9" s="1"/>
  <c r="F83" i="9"/>
  <c r="H82" i="9"/>
  <c r="G82" i="9"/>
  <c r="E82" i="9" s="1"/>
  <c r="B82" i="9" s="1"/>
  <c r="F82" i="9"/>
  <c r="H81" i="9"/>
  <c r="G81" i="9"/>
  <c r="E81" i="9" s="1"/>
  <c r="B81" i="9" s="1"/>
  <c r="F81" i="9"/>
  <c r="H80" i="9"/>
  <c r="E80" i="9" s="1"/>
  <c r="B80" i="9" s="1"/>
  <c r="G80" i="9"/>
  <c r="F80" i="9"/>
  <c r="H79" i="9"/>
  <c r="G79" i="9"/>
  <c r="F79" i="9"/>
  <c r="E79" i="9"/>
  <c r="B79" i="9" s="1"/>
  <c r="H78" i="9"/>
  <c r="G78" i="9"/>
  <c r="F78" i="9"/>
  <c r="H77" i="9"/>
  <c r="E77" i="9" s="1"/>
  <c r="B77" i="9" s="1"/>
  <c r="G77" i="9"/>
  <c r="F77" i="9"/>
  <c r="H76" i="9"/>
  <c r="G76" i="9"/>
  <c r="F76" i="9"/>
  <c r="E76" i="9"/>
  <c r="B76" i="9" s="1"/>
  <c r="H75" i="9"/>
  <c r="G75" i="9"/>
  <c r="E75" i="9" s="1"/>
  <c r="B75" i="9" s="1"/>
  <c r="F75" i="9"/>
  <c r="H74" i="9"/>
  <c r="G74" i="9"/>
  <c r="E74" i="9" s="1"/>
  <c r="F74" i="9"/>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G67" i="9"/>
  <c r="F67" i="9"/>
  <c r="E67" i="9"/>
  <c r="B67" i="9" s="1"/>
  <c r="H66" i="9"/>
  <c r="G66" i="9"/>
  <c r="F66" i="9"/>
  <c r="E66" i="9"/>
  <c r="H65" i="9"/>
  <c r="G65" i="9"/>
  <c r="E65" i="9" s="1"/>
  <c r="F65" i="9"/>
  <c r="H64" i="9"/>
  <c r="G64" i="9"/>
  <c r="E64" i="9" s="1"/>
  <c r="F64" i="9"/>
  <c r="B64" i="9"/>
  <c r="H63" i="9"/>
  <c r="G63" i="9"/>
  <c r="F63" i="9"/>
  <c r="E63" i="9"/>
  <c r="B63" i="9" s="1"/>
  <c r="H62" i="9"/>
  <c r="G62" i="9"/>
  <c r="F62" i="9"/>
  <c r="E62" i="9"/>
  <c r="H61" i="9"/>
  <c r="G61" i="9"/>
  <c r="E61" i="9" s="1"/>
  <c r="F61" i="9"/>
  <c r="H60" i="9"/>
  <c r="G60" i="9"/>
  <c r="E60" i="9" s="1"/>
  <c r="B60" i="9" s="1"/>
  <c r="F60" i="9"/>
  <c r="H59" i="9"/>
  <c r="E59" i="9" s="1"/>
  <c r="B59" i="9" s="1"/>
  <c r="G59" i="9"/>
  <c r="F59" i="9"/>
  <c r="H58" i="9"/>
  <c r="G58" i="9"/>
  <c r="F58" i="9"/>
  <c r="E58" i="9"/>
  <c r="B58" i="9" s="1"/>
  <c r="H57" i="9"/>
  <c r="G57" i="9"/>
  <c r="F57" i="9"/>
  <c r="H56" i="9"/>
  <c r="E56" i="9" s="1"/>
  <c r="B56" i="9" s="1"/>
  <c r="G56" i="9"/>
  <c r="F56" i="9"/>
  <c r="H55" i="9"/>
  <c r="G55" i="9"/>
  <c r="F55" i="9"/>
  <c r="E55" i="9"/>
  <c r="B55" i="9" s="1"/>
  <c r="H54" i="9"/>
  <c r="G54" i="9"/>
  <c r="E54" i="9" s="1"/>
  <c r="F54" i="9"/>
  <c r="H53" i="9"/>
  <c r="G53" i="9"/>
  <c r="E53" i="9" s="1"/>
  <c r="B53" i="9" s="1"/>
  <c r="F53" i="9"/>
  <c r="H52" i="9"/>
  <c r="G52" i="9"/>
  <c r="F52" i="9"/>
  <c r="H51" i="9"/>
  <c r="E51" i="9" s="1"/>
  <c r="B51" i="9" s="1"/>
  <c r="G51" i="9"/>
  <c r="F51" i="9"/>
  <c r="H50" i="9"/>
  <c r="E50" i="9" s="1"/>
  <c r="G50" i="9"/>
  <c r="F50" i="9"/>
  <c r="B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F40" i="9"/>
  <c r="H39" i="9"/>
  <c r="G39" i="9"/>
  <c r="E39" i="9" s="1"/>
  <c r="B39" i="9" s="1"/>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G26" i="9"/>
  <c r="F26" i="9"/>
  <c r="B26" i="9"/>
  <c r="H25" i="9"/>
  <c r="G25" i="9"/>
  <c r="F25" i="9"/>
  <c r="E25" i="9"/>
  <c r="B25" i="9" s="1"/>
  <c r="F24" i="9"/>
  <c r="F4" i="9"/>
  <c r="O3" i="9"/>
  <c r="G296" i="9" s="1"/>
  <c r="I3" i="9"/>
  <c r="H3" i="9"/>
  <c r="G3" i="9"/>
  <c r="D104" i="8"/>
  <c r="D97" i="8"/>
  <c r="D92" i="8"/>
  <c r="D87" i="8"/>
  <c r="D82" i="8"/>
  <c r="C1658" i="1" s="1"/>
  <c r="H1658" i="1" s="1"/>
  <c r="D77" i="8"/>
  <c r="D72" i="8"/>
  <c r="D67" i="8"/>
  <c r="D62" i="8"/>
  <c r="C1638" i="1" s="1"/>
  <c r="H1638" i="1" s="1"/>
  <c r="D57" i="8"/>
  <c r="D52" i="8"/>
  <c r="D46" i="8"/>
  <c r="D37" i="8"/>
  <c r="D27" i="8"/>
  <c r="D25" i="8" s="1"/>
  <c r="D18" i="8"/>
  <c r="D8" i="8"/>
  <c r="D6" i="8" s="1"/>
  <c r="E44" i="7"/>
  <c r="D44" i="7"/>
  <c r="E39" i="7"/>
  <c r="D39" i="7"/>
  <c r="D38" i="7" s="1"/>
  <c r="H35" i="3" s="1"/>
  <c r="E38" i="7"/>
  <c r="E30" i="7"/>
  <c r="D30" i="7"/>
  <c r="E23" i="7"/>
  <c r="E22" i="7" s="1"/>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5" i="5"/>
  <c r="F274" i="5"/>
  <c r="F273" i="5"/>
  <c r="F272" i="5"/>
  <c r="F271" i="5"/>
  <c r="F270" i="5"/>
  <c r="F269" i="5"/>
  <c r="F268" i="5"/>
  <c r="F267" i="5"/>
  <c r="F266" i="5"/>
  <c r="F265" i="5"/>
  <c r="F264" i="5"/>
  <c r="F263" i="5"/>
  <c r="E263" i="5"/>
  <c r="D263" i="5"/>
  <c r="F262" i="5"/>
  <c r="F261" i="5"/>
  <c r="F260" i="5"/>
  <c r="E259" i="5"/>
  <c r="D259" i="5"/>
  <c r="F258" i="5"/>
  <c r="F257" i="5"/>
  <c r="F256" i="5"/>
  <c r="F255" i="5"/>
  <c r="E255" i="5"/>
  <c r="D255" i="5"/>
  <c r="E254" i="5"/>
  <c r="E250" i="5" s="1"/>
  <c r="I25" i="3"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88"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28" i="4"/>
  <c r="E428" i="4"/>
  <c r="D428" i="4"/>
  <c r="E427" i="4"/>
  <c r="F427" i="4" s="1"/>
  <c r="D427" i="4"/>
  <c r="D648" i="4" s="1"/>
  <c r="E426" i="4"/>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E234" i="4"/>
  <c r="D234" i="4"/>
  <c r="F234" i="4" s="1"/>
  <c r="F233" i="4"/>
  <c r="F232" i="4"/>
  <c r="F231" i="4"/>
  <c r="E231" i="4"/>
  <c r="E230" i="4" s="1"/>
  <c r="D231" i="4"/>
  <c r="F229" i="4"/>
  <c r="F228" i="4"/>
  <c r="F227" i="4"/>
  <c r="F226" i="4"/>
  <c r="E225" i="4"/>
  <c r="E221" i="4"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0" i="1" s="1"/>
  <c r="D135" i="4"/>
  <c r="F133" i="4"/>
  <c r="F132" i="4"/>
  <c r="F131" i="4"/>
  <c r="F130" i="4"/>
  <c r="F129" i="4"/>
  <c r="E129" i="4"/>
  <c r="D129" i="4"/>
  <c r="F128" i="4"/>
  <c r="F127" i="4"/>
  <c r="E126" i="4"/>
  <c r="E125" i="4" s="1"/>
  <c r="D121" i="1" s="1"/>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F44"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F8" i="4" s="1"/>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4" i="1"/>
  <c r="C1684" i="1"/>
  <c r="H1684" i="1" s="1"/>
  <c r="H1683" i="1"/>
  <c r="C1683" i="1"/>
  <c r="G1683" i="1" s="1"/>
  <c r="C1682" i="1"/>
  <c r="H1682" i="1" s="1"/>
  <c r="C1681" i="1"/>
  <c r="H1679" i="1"/>
  <c r="C1679" i="1"/>
  <c r="G1679" i="1" s="1"/>
  <c r="H1678" i="1"/>
  <c r="G1678" i="1"/>
  <c r="C1678" i="1"/>
  <c r="C1677" i="1"/>
  <c r="G1676" i="1"/>
  <c r="C1676" i="1"/>
  <c r="H1676" i="1" s="1"/>
  <c r="H1675" i="1"/>
  <c r="C1675" i="1"/>
  <c r="G1675" i="1" s="1"/>
  <c r="H1674" i="1"/>
  <c r="G1674" i="1"/>
  <c r="C1674" i="1"/>
  <c r="C1673" i="1"/>
  <c r="G1672" i="1"/>
  <c r="C1672" i="1"/>
  <c r="H1672" i="1" s="1"/>
  <c r="H1671" i="1"/>
  <c r="C1671" i="1"/>
  <c r="G1671" i="1" s="1"/>
  <c r="H1670" i="1"/>
  <c r="G1670" i="1"/>
  <c r="C1670" i="1"/>
  <c r="C1669" i="1"/>
  <c r="G1668" i="1"/>
  <c r="C1668" i="1"/>
  <c r="H1668" i="1" s="1"/>
  <c r="H1667" i="1"/>
  <c r="C1667" i="1"/>
  <c r="G1667" i="1" s="1"/>
  <c r="H1666" i="1"/>
  <c r="G1666" i="1"/>
  <c r="C1666" i="1"/>
  <c r="C1665" i="1"/>
  <c r="G1664" i="1"/>
  <c r="C1664" i="1"/>
  <c r="H1664" i="1" s="1"/>
  <c r="H1663" i="1"/>
  <c r="C1663" i="1"/>
  <c r="G1663" i="1" s="1"/>
  <c r="H1662" i="1"/>
  <c r="G1662" i="1"/>
  <c r="C1662" i="1"/>
  <c r="C1661" i="1"/>
  <c r="G1660" i="1"/>
  <c r="C1660" i="1"/>
  <c r="H1660" i="1" s="1"/>
  <c r="H1659" i="1"/>
  <c r="C1659" i="1"/>
  <c r="G1659" i="1" s="1"/>
  <c r="G1658" i="1"/>
  <c r="C1657" i="1"/>
  <c r="G1656" i="1"/>
  <c r="C1656" i="1"/>
  <c r="H1656" i="1" s="1"/>
  <c r="H1655" i="1"/>
  <c r="C1655" i="1"/>
  <c r="G1655" i="1" s="1"/>
  <c r="H1654" i="1"/>
  <c r="G1654" i="1"/>
  <c r="C1654" i="1"/>
  <c r="C1653" i="1"/>
  <c r="G1652" i="1"/>
  <c r="C1652" i="1"/>
  <c r="H1652" i="1" s="1"/>
  <c r="H1651" i="1"/>
  <c r="C1651" i="1"/>
  <c r="G1651" i="1" s="1"/>
  <c r="H1650" i="1"/>
  <c r="G1650" i="1"/>
  <c r="C1650" i="1"/>
  <c r="C1649" i="1"/>
  <c r="G1648" i="1"/>
  <c r="C1648" i="1"/>
  <c r="H1648" i="1" s="1"/>
  <c r="H1647" i="1"/>
  <c r="C1647" i="1"/>
  <c r="G1647" i="1" s="1"/>
  <c r="H1646" i="1"/>
  <c r="G1646" i="1"/>
  <c r="C1646" i="1"/>
  <c r="C1645" i="1"/>
  <c r="G1644" i="1"/>
  <c r="C1644" i="1"/>
  <c r="H1644" i="1" s="1"/>
  <c r="H1643" i="1"/>
  <c r="C1643" i="1"/>
  <c r="G1643" i="1" s="1"/>
  <c r="H1642" i="1"/>
  <c r="G1642" i="1"/>
  <c r="C1642" i="1"/>
  <c r="C1641" i="1"/>
  <c r="G1640" i="1"/>
  <c r="C1640" i="1"/>
  <c r="H1640" i="1" s="1"/>
  <c r="H1639" i="1"/>
  <c r="C1639" i="1"/>
  <c r="G1639" i="1" s="1"/>
  <c r="G1638" i="1"/>
  <c r="C1637" i="1"/>
  <c r="G1636" i="1"/>
  <c r="C1636" i="1"/>
  <c r="H1636" i="1" s="1"/>
  <c r="H1635" i="1"/>
  <c r="C1635" i="1"/>
  <c r="G1635" i="1" s="1"/>
  <c r="H1634" i="1"/>
  <c r="G1634" i="1"/>
  <c r="C1634" i="1"/>
  <c r="C1633" i="1"/>
  <c r="G1632" i="1"/>
  <c r="C1632" i="1"/>
  <c r="H1632" i="1" s="1"/>
  <c r="H1631" i="1"/>
  <c r="C1631" i="1"/>
  <c r="G1631" i="1" s="1"/>
  <c r="H1630" i="1"/>
  <c r="G1630" i="1"/>
  <c r="C1630" i="1"/>
  <c r="C1629" i="1"/>
  <c r="G1628" i="1"/>
  <c r="C1628" i="1"/>
  <c r="H1628" i="1" s="1"/>
  <c r="H1626" i="1"/>
  <c r="G1626" i="1"/>
  <c r="C1626" i="1"/>
  <c r="C1625" i="1"/>
  <c r="G1624" i="1"/>
  <c r="C1624" i="1"/>
  <c r="H1624" i="1" s="1"/>
  <c r="H1623" i="1"/>
  <c r="C1623" i="1"/>
  <c r="G1623" i="1" s="1"/>
  <c r="H1622" i="1"/>
  <c r="G1622" i="1"/>
  <c r="C1622" i="1"/>
  <c r="H1619" i="1"/>
  <c r="C1619" i="1"/>
  <c r="G1619" i="1" s="1"/>
  <c r="H1618" i="1"/>
  <c r="G1618" i="1"/>
  <c r="C1618" i="1"/>
  <c r="C1617" i="1"/>
  <c r="G1616" i="1"/>
  <c r="C1616" i="1"/>
  <c r="H1616" i="1" s="1"/>
  <c r="H1615" i="1"/>
  <c r="C1615" i="1"/>
  <c r="G1615" i="1" s="1"/>
  <c r="H1614" i="1"/>
  <c r="G1614" i="1"/>
  <c r="C1614" i="1"/>
  <c r="C1613" i="1"/>
  <c r="C1612" i="1"/>
  <c r="H1612" i="1" s="1"/>
  <c r="H1611" i="1"/>
  <c r="C1611" i="1"/>
  <c r="G1611" i="1" s="1"/>
  <c r="H1610" i="1"/>
  <c r="G1610" i="1"/>
  <c r="C1610" i="1"/>
  <c r="C1609" i="1"/>
  <c r="G1608" i="1"/>
  <c r="C1608" i="1"/>
  <c r="H1608" i="1" s="1"/>
  <c r="H1607" i="1"/>
  <c r="C1607" i="1"/>
  <c r="G1607" i="1" s="1"/>
  <c r="H1606" i="1"/>
  <c r="G1606" i="1"/>
  <c r="C1606" i="1"/>
  <c r="C1605" i="1"/>
  <c r="G1604" i="1"/>
  <c r="C1604" i="1"/>
  <c r="H1604" i="1" s="1"/>
  <c r="H1603" i="1"/>
  <c r="C1603" i="1"/>
  <c r="G1603" i="1" s="1"/>
  <c r="G1602" i="1"/>
  <c r="C1602" i="1"/>
  <c r="H1602" i="1" s="1"/>
  <c r="C1601" i="1"/>
  <c r="C1600" i="1"/>
  <c r="H1600" i="1" s="1"/>
  <c r="H1599" i="1"/>
  <c r="C1599" i="1"/>
  <c r="G1599" i="1" s="1"/>
  <c r="H1598" i="1"/>
  <c r="G1598" i="1"/>
  <c r="C1598" i="1"/>
  <c r="C1597" i="1"/>
  <c r="G1596" i="1"/>
  <c r="C1596" i="1"/>
  <c r="H1596" i="1" s="1"/>
  <c r="H1595" i="1"/>
  <c r="C1595" i="1"/>
  <c r="G1595" i="1" s="1"/>
  <c r="C1594" i="1"/>
  <c r="H1594" i="1" s="1"/>
  <c r="C1593" i="1"/>
  <c r="C1592" i="1"/>
  <c r="H1592" i="1" s="1"/>
  <c r="H1591" i="1"/>
  <c r="C1591" i="1"/>
  <c r="G1591" i="1" s="1"/>
  <c r="H1590" i="1"/>
  <c r="G1590" i="1"/>
  <c r="C1590" i="1"/>
  <c r="C1589" i="1"/>
  <c r="G1588" i="1"/>
  <c r="C1588" i="1"/>
  <c r="H1588" i="1" s="1"/>
  <c r="H1587" i="1"/>
  <c r="C1587" i="1"/>
  <c r="G1587" i="1" s="1"/>
  <c r="G1586" i="1"/>
  <c r="C1586" i="1"/>
  <c r="H1586" i="1" s="1"/>
  <c r="C1585" i="1"/>
  <c r="G1585" i="1" s="1"/>
  <c r="C1583" i="1"/>
  <c r="G1583" i="1" s="1"/>
  <c r="H1581" i="1"/>
  <c r="C1581" i="1"/>
  <c r="G1581" i="1" s="1"/>
  <c r="D1580" i="1"/>
  <c r="C1580" i="1"/>
  <c r="G1580" i="1" s="1"/>
  <c r="D1579" i="1"/>
  <c r="C1579" i="1"/>
  <c r="G1579" i="1" s="1"/>
  <c r="D1578" i="1"/>
  <c r="C1578" i="1"/>
  <c r="G1578" i="1" s="1"/>
  <c r="D1577" i="1"/>
  <c r="C1577" i="1"/>
  <c r="G1577" i="1" s="1"/>
  <c r="D1576" i="1"/>
  <c r="C1576" i="1"/>
  <c r="D1575" i="1"/>
  <c r="C1575" i="1"/>
  <c r="D1574" i="1"/>
  <c r="C1574" i="1"/>
  <c r="D1573" i="1"/>
  <c r="C1573" i="1"/>
  <c r="D1572" i="1"/>
  <c r="C1572" i="1"/>
  <c r="G1571" i="1"/>
  <c r="D1571" i="1"/>
  <c r="C1571" i="1"/>
  <c r="H1571" i="1" s="1"/>
  <c r="G1570" i="1"/>
  <c r="D1570" i="1"/>
  <c r="C1570" i="1"/>
  <c r="H1570" i="1" s="1"/>
  <c r="G1569" i="1"/>
  <c r="D1569" i="1"/>
  <c r="C1569" i="1"/>
  <c r="G1568" i="1"/>
  <c r="D1568" i="1"/>
  <c r="C1568" i="1"/>
  <c r="G1567" i="1"/>
  <c r="D1567" i="1"/>
  <c r="C1567" i="1"/>
  <c r="G1566" i="1"/>
  <c r="D1566" i="1"/>
  <c r="C1566" i="1"/>
  <c r="G1565" i="1"/>
  <c r="D1565" i="1"/>
  <c r="C1565" i="1"/>
  <c r="G1564" i="1"/>
  <c r="D1564" i="1"/>
  <c r="C1564" i="1"/>
  <c r="G1563" i="1"/>
  <c r="D1563" i="1"/>
  <c r="C1563" i="1"/>
  <c r="D1562" i="1"/>
  <c r="C1562" i="1"/>
  <c r="H1562" i="1" s="1"/>
  <c r="D1561" i="1"/>
  <c r="C1561" i="1"/>
  <c r="G1561" i="1" s="1"/>
  <c r="D1560" i="1"/>
  <c r="C1560" i="1"/>
  <c r="G1560" i="1" s="1"/>
  <c r="D1559" i="1"/>
  <c r="C1559" i="1"/>
  <c r="G1559" i="1" s="1"/>
  <c r="D1558" i="1"/>
  <c r="C1558" i="1"/>
  <c r="G1558" i="1" s="1"/>
  <c r="D1557" i="1"/>
  <c r="C1557" i="1"/>
  <c r="G1557" i="1" s="1"/>
  <c r="D1556" i="1"/>
  <c r="C1556" i="1"/>
  <c r="G1556" i="1" s="1"/>
  <c r="D1555" i="1"/>
  <c r="C1555" i="1"/>
  <c r="C1554" i="1"/>
  <c r="G1553" i="1"/>
  <c r="D1553" i="1"/>
  <c r="C1553" i="1"/>
  <c r="G1552" i="1"/>
  <c r="D1552" i="1"/>
  <c r="C1552" i="1"/>
  <c r="G1551" i="1"/>
  <c r="D1551" i="1"/>
  <c r="C1551" i="1"/>
  <c r="G1550" i="1"/>
  <c r="D1550" i="1"/>
  <c r="C1550" i="1"/>
  <c r="G1549" i="1"/>
  <c r="D1549" i="1"/>
  <c r="C1549" i="1"/>
  <c r="G1548" i="1"/>
  <c r="D1548" i="1"/>
  <c r="C1548" i="1"/>
  <c r="G1547" i="1"/>
  <c r="D1547" i="1"/>
  <c r="C1547" i="1"/>
  <c r="D1546" i="1"/>
  <c r="C1546" i="1"/>
  <c r="D1545" i="1"/>
  <c r="C1545" i="1"/>
  <c r="D1544" i="1"/>
  <c r="C1544" i="1"/>
  <c r="D1543" i="1"/>
  <c r="C1543" i="1"/>
  <c r="D1542" i="1"/>
  <c r="C1542" i="1"/>
  <c r="D1541" i="1"/>
  <c r="C1541" i="1"/>
  <c r="D1540" i="1"/>
  <c r="C1540" i="1"/>
  <c r="H1539" i="1"/>
  <c r="D1539" i="1"/>
  <c r="G1539" i="1" s="1"/>
  <c r="C1539" i="1"/>
  <c r="D1538" i="1"/>
  <c r="G1538" i="1" s="1"/>
  <c r="C1538" i="1"/>
  <c r="H1535" i="1"/>
  <c r="D1535" i="1"/>
  <c r="G1535" i="1" s="1"/>
  <c r="C1535" i="1"/>
  <c r="D1534" i="1"/>
  <c r="C1534" i="1"/>
  <c r="H1533" i="1"/>
  <c r="D1533" i="1"/>
  <c r="G1533" i="1" s="1"/>
  <c r="C1533" i="1"/>
  <c r="D1532" i="1"/>
  <c r="G1532" i="1" s="1"/>
  <c r="C1532" i="1"/>
  <c r="H1531" i="1"/>
  <c r="D1531" i="1"/>
  <c r="G1531" i="1" s="1"/>
  <c r="C1531" i="1"/>
  <c r="D1530" i="1"/>
  <c r="C1530" i="1"/>
  <c r="H1529" i="1"/>
  <c r="D1529" i="1"/>
  <c r="G1529" i="1" s="1"/>
  <c r="C1529" i="1"/>
  <c r="D1528" i="1"/>
  <c r="G1528" i="1" s="1"/>
  <c r="C1528" i="1"/>
  <c r="H1527" i="1"/>
  <c r="D1527" i="1"/>
  <c r="G1527" i="1" s="1"/>
  <c r="C1527" i="1"/>
  <c r="D1526" i="1"/>
  <c r="C1526" i="1"/>
  <c r="D1525" i="1"/>
  <c r="D1524" i="1"/>
  <c r="H1523" i="1"/>
  <c r="D1523" i="1"/>
  <c r="G1523" i="1" s="1"/>
  <c r="C1523" i="1"/>
  <c r="D1522" i="1"/>
  <c r="G1522" i="1" s="1"/>
  <c r="C1522" i="1"/>
  <c r="H1521" i="1"/>
  <c r="D1521" i="1"/>
  <c r="G1521" i="1" s="1"/>
  <c r="C1521" i="1"/>
  <c r="D1520" i="1"/>
  <c r="C1520" i="1"/>
  <c r="H1519" i="1"/>
  <c r="D1519" i="1"/>
  <c r="G1519" i="1" s="1"/>
  <c r="C1519" i="1"/>
  <c r="D1518" i="1"/>
  <c r="G1518" i="1" s="1"/>
  <c r="C1518" i="1"/>
  <c r="D1517" i="1"/>
  <c r="H1516" i="1"/>
  <c r="D1516" i="1"/>
  <c r="G1516" i="1" s="1"/>
  <c r="C1516" i="1"/>
  <c r="D1515" i="1"/>
  <c r="G1515" i="1" s="1"/>
  <c r="C1515" i="1"/>
  <c r="H1514" i="1"/>
  <c r="D1514" i="1"/>
  <c r="G1514" i="1" s="1"/>
  <c r="C1514" i="1"/>
  <c r="D1513" i="1"/>
  <c r="C1513" i="1"/>
  <c r="H1512" i="1"/>
  <c r="D1512" i="1"/>
  <c r="G1512" i="1" s="1"/>
  <c r="C1512" i="1"/>
  <c r="D1511" i="1"/>
  <c r="G1511" i="1" s="1"/>
  <c r="C1511" i="1"/>
  <c r="H1510" i="1"/>
  <c r="D1510" i="1"/>
  <c r="G1510" i="1" s="1"/>
  <c r="C1510" i="1"/>
  <c r="D1509" i="1"/>
  <c r="D1508" i="1"/>
  <c r="G1508" i="1" s="1"/>
  <c r="C1508" i="1"/>
  <c r="H1507" i="1"/>
  <c r="D1507" i="1"/>
  <c r="G1507" i="1" s="1"/>
  <c r="C1507" i="1"/>
  <c r="D1506" i="1"/>
  <c r="C1506" i="1"/>
  <c r="H1505" i="1"/>
  <c r="D1505" i="1"/>
  <c r="G1505" i="1" s="1"/>
  <c r="C1505" i="1"/>
  <c r="D1504" i="1"/>
  <c r="G1504" i="1" s="1"/>
  <c r="C1504" i="1"/>
  <c r="H1503" i="1"/>
  <c r="D1503" i="1"/>
  <c r="G1503" i="1" s="1"/>
  <c r="C1503" i="1"/>
  <c r="H1502"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H1495" i="1"/>
  <c r="D1495" i="1"/>
  <c r="G1495" i="1" s="1"/>
  <c r="C1495" i="1"/>
  <c r="H1494" i="1"/>
  <c r="D1494" i="1"/>
  <c r="G1494" i="1" s="1"/>
  <c r="C1494" i="1"/>
  <c r="H1493" i="1"/>
  <c r="D1493" i="1"/>
  <c r="G1493" i="1" s="1"/>
  <c r="C1493" i="1"/>
  <c r="H1492" i="1"/>
  <c r="D1492" i="1"/>
  <c r="G1492" i="1" s="1"/>
  <c r="C1492" i="1"/>
  <c r="H1491" i="1"/>
  <c r="D1491" i="1"/>
  <c r="G1491" i="1" s="1"/>
  <c r="C1491" i="1"/>
  <c r="H1490" i="1"/>
  <c r="D1490" i="1"/>
  <c r="G1490" i="1" s="1"/>
  <c r="C1490" i="1"/>
  <c r="H1489" i="1"/>
  <c r="D1489" i="1"/>
  <c r="G1489" i="1" s="1"/>
  <c r="C1489" i="1"/>
  <c r="H1488" i="1"/>
  <c r="D1488" i="1"/>
  <c r="G1488" i="1" s="1"/>
  <c r="C1488" i="1"/>
  <c r="H1487" i="1"/>
  <c r="D1487" i="1"/>
  <c r="G1487" i="1" s="1"/>
  <c r="C1487" i="1"/>
  <c r="H1486" i="1"/>
  <c r="D1486" i="1"/>
  <c r="G1486" i="1" s="1"/>
  <c r="C1486" i="1"/>
  <c r="H1485" i="1"/>
  <c r="D1485" i="1"/>
  <c r="G1485" i="1" s="1"/>
  <c r="C1485" i="1"/>
  <c r="D1484" i="1"/>
  <c r="G1483" i="1"/>
  <c r="D1483" i="1"/>
  <c r="H1483" i="1" s="1"/>
  <c r="C1483" i="1"/>
  <c r="G1482" i="1"/>
  <c r="D1482" i="1"/>
  <c r="H1482" i="1" s="1"/>
  <c r="C1482" i="1"/>
  <c r="G1481" i="1"/>
  <c r="D1481" i="1"/>
  <c r="H1481" i="1" s="1"/>
  <c r="C1481" i="1"/>
  <c r="G1480" i="1"/>
  <c r="D1480" i="1"/>
  <c r="H1480" i="1" s="1"/>
  <c r="C1480" i="1"/>
  <c r="G1479" i="1"/>
  <c r="D1479" i="1"/>
  <c r="H1479" i="1" s="1"/>
  <c r="C1479" i="1"/>
  <c r="G1478" i="1"/>
  <c r="D1478" i="1"/>
  <c r="H1478" i="1" s="1"/>
  <c r="C1478" i="1"/>
  <c r="G1477" i="1"/>
  <c r="D1477" i="1"/>
  <c r="H1477" i="1" s="1"/>
  <c r="C1477" i="1"/>
  <c r="G1476" i="1"/>
  <c r="D1476" i="1"/>
  <c r="H1476" i="1" s="1"/>
  <c r="C1476" i="1"/>
  <c r="G1475" i="1"/>
  <c r="D1475" i="1"/>
  <c r="H1475" i="1" s="1"/>
  <c r="C1475" i="1"/>
  <c r="G1474" i="1"/>
  <c r="D1474" i="1"/>
  <c r="H1474" i="1" s="1"/>
  <c r="C1474" i="1"/>
  <c r="G1473" i="1"/>
  <c r="D1473" i="1"/>
  <c r="H1473" i="1" s="1"/>
  <c r="C1473" i="1"/>
  <c r="G1472" i="1"/>
  <c r="D1472" i="1"/>
  <c r="H1472" i="1" s="1"/>
  <c r="C1472" i="1"/>
  <c r="G1471" i="1"/>
  <c r="D1471" i="1"/>
  <c r="H1471" i="1" s="1"/>
  <c r="C1471" i="1"/>
  <c r="G1470" i="1"/>
  <c r="D1470" i="1"/>
  <c r="H1470" i="1" s="1"/>
  <c r="C1470" i="1"/>
  <c r="G1469" i="1"/>
  <c r="D1469" i="1"/>
  <c r="H1469" i="1" s="1"/>
  <c r="C1469" i="1"/>
  <c r="G1468" i="1"/>
  <c r="D1468" i="1"/>
  <c r="H1468" i="1" s="1"/>
  <c r="C1468" i="1"/>
  <c r="G1467" i="1"/>
  <c r="D1467" i="1"/>
  <c r="H1467" i="1" s="1"/>
  <c r="C1467" i="1"/>
  <c r="G1466" i="1"/>
  <c r="D1466" i="1"/>
  <c r="H1466" i="1" s="1"/>
  <c r="C1466" i="1"/>
  <c r="G1465" i="1"/>
  <c r="D1465" i="1"/>
  <c r="H1465" i="1" s="1"/>
  <c r="C1465" i="1"/>
  <c r="G1464" i="1"/>
  <c r="D1464" i="1"/>
  <c r="H1464" i="1" s="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G1431" i="1"/>
  <c r="D1431" i="1"/>
  <c r="H1431" i="1" s="1"/>
  <c r="C1431" i="1"/>
  <c r="D1429" i="1"/>
  <c r="C1429" i="1"/>
  <c r="D1428" i="1"/>
  <c r="H1428" i="1" s="1"/>
  <c r="C1428" i="1"/>
  <c r="G1428" i="1" s="1"/>
  <c r="D1427" i="1"/>
  <c r="H1427" i="1" s="1"/>
  <c r="C1427" i="1"/>
  <c r="G1427" i="1" s="1"/>
  <c r="D1426" i="1"/>
  <c r="H1426" i="1" s="1"/>
  <c r="C1426" i="1"/>
  <c r="G1426" i="1" s="1"/>
  <c r="D1425" i="1"/>
  <c r="H1425" i="1" s="1"/>
  <c r="C1425" i="1"/>
  <c r="G1425" i="1" s="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D1257" i="1"/>
  <c r="C1257" i="1"/>
  <c r="D1256" i="1"/>
  <c r="C1256" i="1"/>
  <c r="D1255" i="1"/>
  <c r="C1255" i="1"/>
  <c r="D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D1205" i="1"/>
  <c r="C1205" i="1"/>
  <c r="D1204" i="1"/>
  <c r="C1204" i="1"/>
  <c r="D1203" i="1"/>
  <c r="C1203" i="1"/>
  <c r="D1202" i="1"/>
  <c r="C1202" i="1"/>
  <c r="D1201" i="1"/>
  <c r="C1201" i="1"/>
  <c r="D1200" i="1"/>
  <c r="C1200" i="1"/>
  <c r="D1199" i="1"/>
  <c r="C1199" i="1"/>
  <c r="D1198" i="1"/>
  <c r="C1198" i="1"/>
  <c r="D1197" i="1"/>
  <c r="C1197" i="1"/>
  <c r="D1196" i="1"/>
  <c r="H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D1183" i="1"/>
  <c r="G1183" i="1" s="1"/>
  <c r="C1183" i="1"/>
  <c r="H1182" i="1"/>
  <c r="D1182" i="1"/>
  <c r="G1182" i="1" s="1"/>
  <c r="C1182" i="1"/>
  <c r="H1181" i="1"/>
  <c r="D1181" i="1"/>
  <c r="G1181" i="1" s="1"/>
  <c r="C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D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D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H804" i="1"/>
  <c r="D804" i="1"/>
  <c r="G804" i="1" s="1"/>
  <c r="C804" i="1"/>
  <c r="D803" i="1"/>
  <c r="G803" i="1" s="1"/>
  <c r="C803" i="1"/>
  <c r="H802" i="1"/>
  <c r="D802" i="1"/>
  <c r="G802" i="1" s="1"/>
  <c r="C802" i="1"/>
  <c r="D801" i="1"/>
  <c r="C801" i="1"/>
  <c r="H800" i="1"/>
  <c r="D800" i="1"/>
  <c r="G800" i="1" s="1"/>
  <c r="C800" i="1"/>
  <c r="D799" i="1"/>
  <c r="G799" i="1" s="1"/>
  <c r="C799" i="1"/>
  <c r="H798" i="1"/>
  <c r="D798" i="1"/>
  <c r="G798" i="1" s="1"/>
  <c r="C798" i="1"/>
  <c r="D797" i="1"/>
  <c r="C797" i="1"/>
  <c r="H796" i="1"/>
  <c r="D796" i="1"/>
  <c r="G796" i="1" s="1"/>
  <c r="C796" i="1"/>
  <c r="D795" i="1"/>
  <c r="G795" i="1" s="1"/>
  <c r="C795" i="1"/>
  <c r="H794" i="1"/>
  <c r="D794" i="1"/>
  <c r="G794" i="1" s="1"/>
  <c r="C794" i="1"/>
  <c r="D793" i="1"/>
  <c r="C793" i="1"/>
  <c r="H792" i="1"/>
  <c r="D792" i="1"/>
  <c r="G792" i="1" s="1"/>
  <c r="C792" i="1"/>
  <c r="D791" i="1"/>
  <c r="G791" i="1" s="1"/>
  <c r="C791" i="1"/>
  <c r="H790" i="1"/>
  <c r="D790" i="1"/>
  <c r="G790" i="1" s="1"/>
  <c r="C790" i="1"/>
  <c r="D789" i="1"/>
  <c r="C789" i="1"/>
  <c r="H788" i="1"/>
  <c r="D788" i="1"/>
  <c r="G788" i="1" s="1"/>
  <c r="C788" i="1"/>
  <c r="D787" i="1"/>
  <c r="G787" i="1" s="1"/>
  <c r="C787" i="1"/>
  <c r="H786" i="1"/>
  <c r="D786" i="1"/>
  <c r="G786" i="1" s="1"/>
  <c r="C786" i="1"/>
  <c r="D785" i="1"/>
  <c r="C785" i="1"/>
  <c r="H784" i="1"/>
  <c r="D784" i="1"/>
  <c r="G784" i="1" s="1"/>
  <c r="C784" i="1"/>
  <c r="D783" i="1"/>
  <c r="G783" i="1" s="1"/>
  <c r="C783" i="1"/>
  <c r="H782" i="1"/>
  <c r="D782" i="1"/>
  <c r="G782" i="1" s="1"/>
  <c r="C782" i="1"/>
  <c r="D781" i="1"/>
  <c r="C781" i="1"/>
  <c r="H780" i="1"/>
  <c r="D780" i="1"/>
  <c r="G780" i="1" s="1"/>
  <c r="C780" i="1"/>
  <c r="D779" i="1"/>
  <c r="G779" i="1" s="1"/>
  <c r="C779" i="1"/>
  <c r="H778" i="1"/>
  <c r="D778" i="1"/>
  <c r="G778" i="1" s="1"/>
  <c r="C778" i="1"/>
  <c r="D777" i="1"/>
  <c r="C777" i="1"/>
  <c r="H776" i="1"/>
  <c r="D776" i="1"/>
  <c r="G776" i="1" s="1"/>
  <c r="C776" i="1"/>
  <c r="D775" i="1"/>
  <c r="G775" i="1" s="1"/>
  <c r="C775" i="1"/>
  <c r="H774" i="1"/>
  <c r="D774" i="1"/>
  <c r="G774" i="1" s="1"/>
  <c r="C774" i="1"/>
  <c r="D773" i="1"/>
  <c r="C773" i="1"/>
  <c r="H772" i="1"/>
  <c r="D772" i="1"/>
  <c r="G772" i="1" s="1"/>
  <c r="C772" i="1"/>
  <c r="D771" i="1"/>
  <c r="G771" i="1" s="1"/>
  <c r="C771" i="1"/>
  <c r="H770" i="1"/>
  <c r="D770" i="1"/>
  <c r="G770" i="1" s="1"/>
  <c r="C770" i="1"/>
  <c r="D769" i="1"/>
  <c r="C769" i="1"/>
  <c r="H768" i="1"/>
  <c r="D768" i="1"/>
  <c r="G768" i="1" s="1"/>
  <c r="C768" i="1"/>
  <c r="D767" i="1"/>
  <c r="G767" i="1" s="1"/>
  <c r="C767" i="1"/>
  <c r="H766" i="1"/>
  <c r="D766" i="1"/>
  <c r="G766" i="1" s="1"/>
  <c r="C766" i="1"/>
  <c r="D765" i="1"/>
  <c r="C765" i="1"/>
  <c r="H764" i="1"/>
  <c r="D764" i="1"/>
  <c r="G764" i="1" s="1"/>
  <c r="C764" i="1"/>
  <c r="D763" i="1"/>
  <c r="G763" i="1" s="1"/>
  <c r="C763" i="1"/>
  <c r="H762" i="1"/>
  <c r="D762" i="1"/>
  <c r="G762" i="1" s="1"/>
  <c r="C762" i="1"/>
  <c r="D761" i="1"/>
  <c r="C761" i="1"/>
  <c r="H760" i="1"/>
  <c r="D760" i="1"/>
  <c r="G760" i="1" s="1"/>
  <c r="C760" i="1"/>
  <c r="D759" i="1"/>
  <c r="G759" i="1" s="1"/>
  <c r="C759" i="1"/>
  <c r="H758" i="1"/>
  <c r="D758" i="1"/>
  <c r="G758" i="1" s="1"/>
  <c r="C758" i="1"/>
  <c r="D757" i="1"/>
  <c r="C757" i="1"/>
  <c r="H756" i="1"/>
  <c r="D756" i="1"/>
  <c r="G756" i="1" s="1"/>
  <c r="C756" i="1"/>
  <c r="D755" i="1"/>
  <c r="G755" i="1" s="1"/>
  <c r="C755" i="1"/>
  <c r="H754" i="1"/>
  <c r="D754" i="1"/>
  <c r="G754" i="1" s="1"/>
  <c r="C754" i="1"/>
  <c r="D753" i="1"/>
  <c r="C753" i="1"/>
  <c r="H752" i="1"/>
  <c r="D752" i="1"/>
  <c r="G752" i="1" s="1"/>
  <c r="C752" i="1"/>
  <c r="D751" i="1"/>
  <c r="G751" i="1" s="1"/>
  <c r="C751" i="1"/>
  <c r="H750" i="1"/>
  <c r="D750" i="1"/>
  <c r="G750" i="1" s="1"/>
  <c r="C750" i="1"/>
  <c r="D749" i="1"/>
  <c r="C749" i="1"/>
  <c r="H748" i="1"/>
  <c r="D748" i="1"/>
  <c r="G748" i="1" s="1"/>
  <c r="C748" i="1"/>
  <c r="D747" i="1"/>
  <c r="G747" i="1" s="1"/>
  <c r="C747" i="1"/>
  <c r="H746" i="1"/>
  <c r="D746" i="1"/>
  <c r="G746" i="1" s="1"/>
  <c r="C746" i="1"/>
  <c r="D745" i="1"/>
  <c r="C745" i="1"/>
  <c r="H744" i="1"/>
  <c r="D744" i="1"/>
  <c r="G744" i="1" s="1"/>
  <c r="C744" i="1"/>
  <c r="D743" i="1"/>
  <c r="G743" i="1" s="1"/>
  <c r="C743" i="1"/>
  <c r="H742" i="1"/>
  <c r="D742" i="1"/>
  <c r="G742" i="1" s="1"/>
  <c r="C742" i="1"/>
  <c r="D741" i="1"/>
  <c r="C741" i="1"/>
  <c r="H740" i="1"/>
  <c r="D740" i="1"/>
  <c r="G740" i="1" s="1"/>
  <c r="C740" i="1"/>
  <c r="D739" i="1"/>
  <c r="G739" i="1" s="1"/>
  <c r="C739" i="1"/>
  <c r="H738" i="1"/>
  <c r="D738" i="1"/>
  <c r="G738" i="1" s="1"/>
  <c r="C738" i="1"/>
  <c r="D737" i="1"/>
  <c r="C737" i="1"/>
  <c r="H736" i="1"/>
  <c r="D736" i="1"/>
  <c r="G736" i="1" s="1"/>
  <c r="C736" i="1"/>
  <c r="D735" i="1"/>
  <c r="G735" i="1" s="1"/>
  <c r="C735" i="1"/>
  <c r="H734" i="1"/>
  <c r="D734" i="1"/>
  <c r="G734" i="1" s="1"/>
  <c r="C734" i="1"/>
  <c r="D733" i="1"/>
  <c r="C733" i="1"/>
  <c r="H732" i="1"/>
  <c r="D732" i="1"/>
  <c r="G732" i="1" s="1"/>
  <c r="C732" i="1"/>
  <c r="D731" i="1"/>
  <c r="G731" i="1" s="1"/>
  <c r="C731" i="1"/>
  <c r="H730" i="1"/>
  <c r="D730" i="1"/>
  <c r="G730" i="1" s="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H636" i="1"/>
  <c r="D636" i="1"/>
  <c r="G636" i="1" s="1"/>
  <c r="C636" i="1"/>
  <c r="H635" i="1"/>
  <c r="D635" i="1"/>
  <c r="G635" i="1" s="1"/>
  <c r="C635" i="1"/>
  <c r="G632" i="1"/>
  <c r="D632" i="1"/>
  <c r="H632" i="1" s="1"/>
  <c r="C632" i="1"/>
  <c r="G631" i="1"/>
  <c r="D631" i="1"/>
  <c r="H631" i="1" s="1"/>
  <c r="C631" i="1"/>
  <c r="G630" i="1"/>
  <c r="D630" i="1"/>
  <c r="H630" i="1" s="1"/>
  <c r="C630" i="1"/>
  <c r="G629" i="1"/>
  <c r="D629" i="1"/>
  <c r="H629" i="1" s="1"/>
  <c r="C629" i="1"/>
  <c r="G628" i="1"/>
  <c r="D628" i="1"/>
  <c r="H628" i="1" s="1"/>
  <c r="C628" i="1"/>
  <c r="G627" i="1"/>
  <c r="D627" i="1"/>
  <c r="H627" i="1" s="1"/>
  <c r="C627" i="1"/>
  <c r="G626" i="1"/>
  <c r="D626" i="1"/>
  <c r="H626" i="1" s="1"/>
  <c r="C626" i="1"/>
  <c r="G625" i="1"/>
  <c r="D625" i="1"/>
  <c r="H625" i="1" s="1"/>
  <c r="C625" i="1"/>
  <c r="G624" i="1"/>
  <c r="D624" i="1"/>
  <c r="H624" i="1" s="1"/>
  <c r="C624" i="1"/>
  <c r="D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G564" i="1"/>
  <c r="D564" i="1"/>
  <c r="H564" i="1" s="1"/>
  <c r="C564" i="1"/>
  <c r="G563" i="1"/>
  <c r="D563" i="1"/>
  <c r="H563" i="1" s="1"/>
  <c r="C563" i="1"/>
  <c r="G562" i="1"/>
  <c r="D562" i="1"/>
  <c r="H562" i="1" s="1"/>
  <c r="C562" i="1"/>
  <c r="G561" i="1"/>
  <c r="D561" i="1"/>
  <c r="H561" i="1" s="1"/>
  <c r="C561" i="1"/>
  <c r="G560" i="1"/>
  <c r="D560" i="1"/>
  <c r="H560" i="1" s="1"/>
  <c r="C560" i="1"/>
  <c r="G559" i="1"/>
  <c r="D559" i="1"/>
  <c r="H559" i="1" s="1"/>
  <c r="C559" i="1"/>
  <c r="G558" i="1"/>
  <c r="D558" i="1"/>
  <c r="H558" i="1" s="1"/>
  <c r="C558" i="1"/>
  <c r="G557" i="1"/>
  <c r="D557" i="1"/>
  <c r="H557" i="1" s="1"/>
  <c r="C557" i="1"/>
  <c r="G556" i="1"/>
  <c r="D556" i="1"/>
  <c r="H556" i="1" s="1"/>
  <c r="C556" i="1"/>
  <c r="G555" i="1"/>
  <c r="D555" i="1"/>
  <c r="H555" i="1" s="1"/>
  <c r="C555" i="1"/>
  <c r="G554" i="1"/>
  <c r="D554" i="1"/>
  <c r="H554" i="1" s="1"/>
  <c r="C554" i="1"/>
  <c r="G553" i="1"/>
  <c r="D553" i="1"/>
  <c r="H553" i="1" s="1"/>
  <c r="C553" i="1"/>
  <c r="G552" i="1"/>
  <c r="D552" i="1"/>
  <c r="H552" i="1" s="1"/>
  <c r="C552" i="1"/>
  <c r="G551" i="1"/>
  <c r="D551" i="1"/>
  <c r="H551" i="1" s="1"/>
  <c r="C551" i="1"/>
  <c r="G550" i="1"/>
  <c r="D550" i="1"/>
  <c r="H550" i="1" s="1"/>
  <c r="C550" i="1"/>
  <c r="G549" i="1"/>
  <c r="D549" i="1"/>
  <c r="H549" i="1" s="1"/>
  <c r="C549" i="1"/>
  <c r="G548" i="1"/>
  <c r="D548" i="1"/>
  <c r="H548" i="1" s="1"/>
  <c r="C548" i="1"/>
  <c r="G547" i="1"/>
  <c r="D547" i="1"/>
  <c r="H547" i="1" s="1"/>
  <c r="C547" i="1"/>
  <c r="G546" i="1"/>
  <c r="D546" i="1"/>
  <c r="H546" i="1" s="1"/>
  <c r="C546" i="1"/>
  <c r="G545" i="1"/>
  <c r="D545" i="1"/>
  <c r="H545" i="1" s="1"/>
  <c r="C545" i="1"/>
  <c r="G544" i="1"/>
  <c r="D544" i="1"/>
  <c r="H544" i="1" s="1"/>
  <c r="C544" i="1"/>
  <c r="G543" i="1"/>
  <c r="D543" i="1"/>
  <c r="H543" i="1" s="1"/>
  <c r="C543" i="1"/>
  <c r="G542" i="1"/>
  <c r="D542" i="1"/>
  <c r="H542" i="1" s="1"/>
  <c r="C542" i="1"/>
  <c r="G541" i="1"/>
  <c r="D541" i="1"/>
  <c r="H541" i="1" s="1"/>
  <c r="C541" i="1"/>
  <c r="G540" i="1"/>
  <c r="D540" i="1"/>
  <c r="H540" i="1" s="1"/>
  <c r="C540" i="1"/>
  <c r="G539" i="1"/>
  <c r="D539" i="1"/>
  <c r="H539" i="1" s="1"/>
  <c r="C539" i="1"/>
  <c r="G538" i="1"/>
  <c r="D538" i="1"/>
  <c r="H538" i="1" s="1"/>
  <c r="C538" i="1"/>
  <c r="G537" i="1"/>
  <c r="D537" i="1"/>
  <c r="H537" i="1" s="1"/>
  <c r="C537" i="1"/>
  <c r="G536" i="1"/>
  <c r="D536" i="1"/>
  <c r="H536" i="1" s="1"/>
  <c r="C536" i="1"/>
  <c r="G535" i="1"/>
  <c r="D535" i="1"/>
  <c r="H535" i="1" s="1"/>
  <c r="C535" i="1"/>
  <c r="G534" i="1"/>
  <c r="D534" i="1"/>
  <c r="H534" i="1" s="1"/>
  <c r="C534" i="1"/>
  <c r="G533" i="1"/>
  <c r="D533" i="1"/>
  <c r="H533" i="1" s="1"/>
  <c r="C533" i="1"/>
  <c r="G532" i="1"/>
  <c r="D532" i="1"/>
  <c r="H532" i="1" s="1"/>
  <c r="C532" i="1"/>
  <c r="G531" i="1"/>
  <c r="D531" i="1"/>
  <c r="H531" i="1" s="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D367" i="1"/>
  <c r="C367" i="1"/>
  <c r="D366" i="1"/>
  <c r="C366" i="1"/>
  <c r="D365" i="1"/>
  <c r="G365" i="1" s="1"/>
  <c r="C365" i="1"/>
  <c r="H364" i="1"/>
  <c r="D364" i="1"/>
  <c r="G364" i="1" s="1"/>
  <c r="C364" i="1"/>
  <c r="D363" i="1"/>
  <c r="G363" i="1" s="1"/>
  <c r="C363" i="1"/>
  <c r="H362" i="1"/>
  <c r="D362" i="1"/>
  <c r="G362" i="1" s="1"/>
  <c r="C362" i="1"/>
  <c r="D361" i="1"/>
  <c r="G361" i="1" s="1"/>
  <c r="C361" i="1"/>
  <c r="H360" i="1"/>
  <c r="D360" i="1"/>
  <c r="G360" i="1" s="1"/>
  <c r="C360" i="1"/>
  <c r="D359" i="1"/>
  <c r="G359" i="1" s="1"/>
  <c r="C359" i="1"/>
  <c r="H358" i="1"/>
  <c r="D358" i="1"/>
  <c r="G358" i="1" s="1"/>
  <c r="C358" i="1"/>
  <c r="D357" i="1"/>
  <c r="G357" i="1" s="1"/>
  <c r="C357" i="1"/>
  <c r="D356" i="1"/>
  <c r="H354" i="1"/>
  <c r="D354" i="1"/>
  <c r="G354" i="1" s="1"/>
  <c r="C354" i="1"/>
  <c r="D353" i="1"/>
  <c r="G353" i="1" s="1"/>
  <c r="C353" i="1"/>
  <c r="H352" i="1"/>
  <c r="D352" i="1"/>
  <c r="G352" i="1" s="1"/>
  <c r="C352" i="1"/>
  <c r="D351" i="1"/>
  <c r="G351" i="1" s="1"/>
  <c r="C351" i="1"/>
  <c r="H350" i="1"/>
  <c r="D350" i="1"/>
  <c r="G350" i="1" s="1"/>
  <c r="C350" i="1"/>
  <c r="D349" i="1"/>
  <c r="G349" i="1" s="1"/>
  <c r="C349" i="1"/>
  <c r="H348" i="1"/>
  <c r="D348" i="1"/>
  <c r="G348" i="1" s="1"/>
  <c r="C348" i="1"/>
  <c r="D347" i="1"/>
  <c r="G347" i="1" s="1"/>
  <c r="C347" i="1"/>
  <c r="H346" i="1"/>
  <c r="D346" i="1"/>
  <c r="G346" i="1" s="1"/>
  <c r="C346" i="1"/>
  <c r="D345" i="1"/>
  <c r="G345" i="1" s="1"/>
  <c r="C345" i="1"/>
  <c r="H344" i="1"/>
  <c r="D344" i="1"/>
  <c r="G344" i="1" s="1"/>
  <c r="C344" i="1"/>
  <c r="D343" i="1"/>
  <c r="G343" i="1" s="1"/>
  <c r="C343" i="1"/>
  <c r="H342" i="1"/>
  <c r="D342" i="1"/>
  <c r="G342" i="1" s="1"/>
  <c r="C342" i="1"/>
  <c r="D341" i="1"/>
  <c r="G341" i="1" s="1"/>
  <c r="C341" i="1"/>
  <c r="H340" i="1"/>
  <c r="D340" i="1"/>
  <c r="G340" i="1" s="1"/>
  <c r="C340" i="1"/>
  <c r="D339" i="1"/>
  <c r="G339" i="1" s="1"/>
  <c r="C339" i="1"/>
  <c r="H338" i="1"/>
  <c r="D338" i="1"/>
  <c r="G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C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6" i="1"/>
  <c r="D306" i="1"/>
  <c r="H306" i="1" s="1"/>
  <c r="C306" i="1"/>
  <c r="G305" i="1"/>
  <c r="D305" i="1"/>
  <c r="H305" i="1" s="1"/>
  <c r="C305" i="1"/>
  <c r="D304" i="1"/>
  <c r="H302" i="1"/>
  <c r="G302" i="1"/>
  <c r="D302" i="1"/>
  <c r="C302" i="1"/>
  <c r="D301" i="1"/>
  <c r="H301" i="1" s="1"/>
  <c r="C301" i="1"/>
  <c r="H300" i="1"/>
  <c r="G300" i="1"/>
  <c r="D300" i="1"/>
  <c r="C300" i="1"/>
  <c r="D299" i="1"/>
  <c r="H299" i="1" s="1"/>
  <c r="C299" i="1"/>
  <c r="H298" i="1"/>
  <c r="G298" i="1"/>
  <c r="D298" i="1"/>
  <c r="C298" i="1"/>
  <c r="H294" i="1"/>
  <c r="D294" i="1"/>
  <c r="G294" i="1" s="1"/>
  <c r="C294" i="1"/>
  <c r="H293" i="1"/>
  <c r="D293" i="1"/>
  <c r="G293" i="1" s="1"/>
  <c r="C293" i="1"/>
  <c r="H292" i="1"/>
  <c r="D292" i="1"/>
  <c r="G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H285" i="1"/>
  <c r="D285" i="1"/>
  <c r="G285" i="1" s="1"/>
  <c r="C285"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D272" i="1"/>
  <c r="G272" i="1" s="1"/>
  <c r="C272" i="1"/>
  <c r="H271" i="1"/>
  <c r="D271" i="1"/>
  <c r="G271" i="1" s="1"/>
  <c r="C271" i="1"/>
  <c r="D270" i="1"/>
  <c r="G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G225" i="1"/>
  <c r="D225" i="1"/>
  <c r="H225" i="1" s="1"/>
  <c r="C225" i="1"/>
  <c r="G224" i="1"/>
  <c r="D224" i="1"/>
  <c r="H224" i="1" s="1"/>
  <c r="C224" i="1"/>
  <c r="G223" i="1"/>
  <c r="D223" i="1"/>
  <c r="H223" i="1" s="1"/>
  <c r="C223" i="1"/>
  <c r="G222" i="1"/>
  <c r="D222" i="1"/>
  <c r="H222" i="1" s="1"/>
  <c r="C222" i="1"/>
  <c r="G221" i="1"/>
  <c r="D221" i="1"/>
  <c r="H221" i="1" s="1"/>
  <c r="C221" i="1"/>
  <c r="G220" i="1"/>
  <c r="D220" i="1"/>
  <c r="H220" i="1" s="1"/>
  <c r="C220" i="1"/>
  <c r="G219" i="1"/>
  <c r="D219" i="1"/>
  <c r="H219" i="1" s="1"/>
  <c r="C219" i="1"/>
  <c r="G218" i="1"/>
  <c r="D218" i="1"/>
  <c r="H218" i="1" s="1"/>
  <c r="C218" i="1"/>
  <c r="G217" i="1"/>
  <c r="D217" i="1"/>
  <c r="H217" i="1" s="1"/>
  <c r="C217" i="1"/>
  <c r="G216" i="1"/>
  <c r="D216" i="1"/>
  <c r="H216" i="1" s="1"/>
  <c r="C216" i="1"/>
  <c r="G215" i="1"/>
  <c r="D215" i="1"/>
  <c r="H215" i="1" s="1"/>
  <c r="C215" i="1"/>
  <c r="G214" i="1"/>
  <c r="D214" i="1"/>
  <c r="H214" i="1" s="1"/>
  <c r="C214" i="1"/>
  <c r="G213" i="1"/>
  <c r="D213" i="1"/>
  <c r="H213" i="1" s="1"/>
  <c r="C213" i="1"/>
  <c r="G212" i="1"/>
  <c r="D212" i="1"/>
  <c r="H212" i="1" s="1"/>
  <c r="C212" i="1"/>
  <c r="G211" i="1"/>
  <c r="D211" i="1"/>
  <c r="H211" i="1" s="1"/>
  <c r="C211" i="1"/>
  <c r="G210" i="1"/>
  <c r="D210" i="1"/>
  <c r="H210" i="1" s="1"/>
  <c r="C210" i="1"/>
  <c r="G209" i="1"/>
  <c r="D209" i="1"/>
  <c r="H209" i="1" s="1"/>
  <c r="C209" i="1"/>
  <c r="G208" i="1"/>
  <c r="D208" i="1"/>
  <c r="H208" i="1" s="1"/>
  <c r="C208" i="1"/>
  <c r="G207"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D197" i="1"/>
  <c r="G197" i="1" s="1"/>
  <c r="C197" i="1"/>
  <c r="H196" i="1"/>
  <c r="D196" i="1"/>
  <c r="G196" i="1" s="1"/>
  <c r="C196" i="1"/>
  <c r="D195" i="1"/>
  <c r="G195" i="1" s="1"/>
  <c r="C195" i="1"/>
  <c r="D194" i="1"/>
  <c r="G194" i="1" s="1"/>
  <c r="C194" i="1"/>
  <c r="H193" i="1"/>
  <c r="D193" i="1"/>
  <c r="G193" i="1" s="1"/>
  <c r="C193" i="1"/>
  <c r="H192" i="1"/>
  <c r="D192" i="1"/>
  <c r="G192" i="1" s="1"/>
  <c r="C192" i="1"/>
  <c r="H191" i="1"/>
  <c r="D191" i="1"/>
  <c r="G191" i="1" s="1"/>
  <c r="C191" i="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H183" i="1"/>
  <c r="D183" i="1"/>
  <c r="G183" i="1" s="1"/>
  <c r="C183" i="1"/>
  <c r="D182" i="1"/>
  <c r="G182" i="1" s="1"/>
  <c r="C182" i="1"/>
  <c r="H181" i="1"/>
  <c r="D181" i="1"/>
  <c r="G181" i="1" s="1"/>
  <c r="C181" i="1"/>
  <c r="H180" i="1"/>
  <c r="D180" i="1"/>
  <c r="G180" i="1" s="1"/>
  <c r="C180" i="1"/>
  <c r="H179" i="1"/>
  <c r="D179" i="1"/>
  <c r="G179" i="1" s="1"/>
  <c r="C179" i="1"/>
  <c r="D178" i="1"/>
  <c r="G178" i="1" s="1"/>
  <c r="C178" i="1"/>
  <c r="H177" i="1"/>
  <c r="D177" i="1"/>
  <c r="G177" i="1" s="1"/>
  <c r="C177" i="1"/>
  <c r="D176" i="1"/>
  <c r="G176" i="1" s="1"/>
  <c r="C176" i="1"/>
  <c r="D175" i="1"/>
  <c r="G175" i="1" s="1"/>
  <c r="C175" i="1"/>
  <c r="C174" i="1"/>
  <c r="H173" i="1"/>
  <c r="D173" i="1"/>
  <c r="G173" i="1" s="1"/>
  <c r="C173" i="1"/>
  <c r="H172" i="1"/>
  <c r="D172" i="1"/>
  <c r="G172" i="1" s="1"/>
  <c r="C172" i="1"/>
  <c r="D171" i="1"/>
  <c r="G171" i="1" s="1"/>
  <c r="C171" i="1"/>
  <c r="H170" i="1"/>
  <c r="D170" i="1"/>
  <c r="G170" i="1" s="1"/>
  <c r="C170" i="1"/>
  <c r="D169" i="1"/>
  <c r="G169" i="1" s="1"/>
  <c r="C169" i="1"/>
  <c r="D168" i="1"/>
  <c r="G168" i="1" s="1"/>
  <c r="C168" i="1"/>
  <c r="D167" i="1"/>
  <c r="G167" i="1" s="1"/>
  <c r="C167" i="1"/>
  <c r="D166" i="1"/>
  <c r="G166" i="1" s="1"/>
  <c r="C166" i="1"/>
  <c r="D165" i="1"/>
  <c r="G165" i="1" s="1"/>
  <c r="C165" i="1"/>
  <c r="D164" i="1"/>
  <c r="G164" i="1" s="1"/>
  <c r="C164" i="1"/>
  <c r="D163" i="1"/>
  <c r="G163" i="1" s="1"/>
  <c r="C163" i="1"/>
  <c r="D162" i="1"/>
  <c r="G162" i="1" s="1"/>
  <c r="C162" i="1"/>
  <c r="C161" i="1"/>
  <c r="H159" i="1"/>
  <c r="G159" i="1"/>
  <c r="D159" i="1"/>
  <c r="C159" i="1"/>
  <c r="D158" i="1"/>
  <c r="H158" i="1" s="1"/>
  <c r="C158" i="1"/>
  <c r="H157" i="1"/>
  <c r="G157" i="1"/>
  <c r="D157" i="1"/>
  <c r="C157" i="1"/>
  <c r="D156" i="1"/>
  <c r="H156" i="1" s="1"/>
  <c r="C156" i="1"/>
  <c r="G155" i="1"/>
  <c r="D155" i="1"/>
  <c r="H155" i="1" s="1"/>
  <c r="C155" i="1"/>
  <c r="H154" i="1"/>
  <c r="G154" i="1"/>
  <c r="D154" i="1"/>
  <c r="C154" i="1"/>
  <c r="H153" i="1"/>
  <c r="G153" i="1"/>
  <c r="D153" i="1"/>
  <c r="C153" i="1"/>
  <c r="H152" i="1"/>
  <c r="G152" i="1"/>
  <c r="D152" i="1"/>
  <c r="C152" i="1"/>
  <c r="D151" i="1"/>
  <c r="H151" i="1" s="1"/>
  <c r="C151" i="1"/>
  <c r="D150" i="1"/>
  <c r="H150" i="1" s="1"/>
  <c r="C150" i="1"/>
  <c r="G147" i="1"/>
  <c r="D147" i="1"/>
  <c r="H147" i="1" s="1"/>
  <c r="C147"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G135" i="1"/>
  <c r="D135" i="1"/>
  <c r="H135" i="1" s="1"/>
  <c r="C135" i="1"/>
  <c r="G134" i="1"/>
  <c r="D134" i="1"/>
  <c r="H134" i="1" s="1"/>
  <c r="C134" i="1"/>
  <c r="G133" i="1"/>
  <c r="D133" i="1"/>
  <c r="H133" i="1" s="1"/>
  <c r="C133" i="1"/>
  <c r="G132" i="1"/>
  <c r="D132" i="1"/>
  <c r="H132" i="1" s="1"/>
  <c r="C132" i="1"/>
  <c r="D131" i="1"/>
  <c r="H131" i="1" s="1"/>
  <c r="C131" i="1"/>
  <c r="H129" i="1"/>
  <c r="D129" i="1"/>
  <c r="G129" i="1" s="1"/>
  <c r="C129" i="1"/>
  <c r="H128" i="1"/>
  <c r="D128" i="1"/>
  <c r="G128" i="1" s="1"/>
  <c r="C128" i="1"/>
  <c r="H127" i="1"/>
  <c r="D127" i="1"/>
  <c r="G127" i="1" s="1"/>
  <c r="C127" i="1"/>
  <c r="H126" i="1"/>
  <c r="D126" i="1"/>
  <c r="G126" i="1" s="1"/>
  <c r="C126" i="1"/>
  <c r="H125" i="1"/>
  <c r="D125" i="1"/>
  <c r="G125" i="1" s="1"/>
  <c r="C125" i="1"/>
  <c r="H124" i="1"/>
  <c r="D124" i="1"/>
  <c r="G124" i="1" s="1"/>
  <c r="C124" i="1"/>
  <c r="H123" i="1"/>
  <c r="D123" i="1"/>
  <c r="G123" i="1" s="1"/>
  <c r="C123" i="1"/>
  <c r="C122" i="1"/>
  <c r="C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H108" i="1"/>
  <c r="D108" i="1"/>
  <c r="G108" i="1" s="1"/>
  <c r="C108" i="1"/>
  <c r="H107" i="1"/>
  <c r="D107" i="1"/>
  <c r="G107" i="1" s="1"/>
  <c r="C107" i="1"/>
  <c r="H106" i="1"/>
  <c r="D106" i="1"/>
  <c r="G106" i="1" s="1"/>
  <c r="C106" i="1"/>
  <c r="H105" i="1"/>
  <c r="D105" i="1"/>
  <c r="G105" i="1" s="1"/>
  <c r="C105" i="1"/>
  <c r="H104" i="1"/>
  <c r="D104" i="1"/>
  <c r="G104" i="1" s="1"/>
  <c r="C104" i="1"/>
  <c r="H103" i="1"/>
  <c r="D103" i="1"/>
  <c r="G103" i="1" s="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D93" i="1"/>
  <c r="C93" i="1"/>
  <c r="D92" i="1"/>
  <c r="C92" i="1"/>
  <c r="D91" i="1"/>
  <c r="C91" i="1"/>
  <c r="D90" i="1"/>
  <c r="C90" i="1"/>
  <c r="D89" i="1"/>
  <c r="C89" i="1"/>
  <c r="D88" i="1"/>
  <c r="C88" i="1"/>
  <c r="D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G79" i="1"/>
  <c r="D79" i="1"/>
  <c r="H79" i="1" s="1"/>
  <c r="C79" i="1"/>
  <c r="D78"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H70" i="1"/>
  <c r="D70" i="1"/>
  <c r="G70" i="1" s="1"/>
  <c r="C70" i="1"/>
  <c r="H69" i="1"/>
  <c r="D69" i="1"/>
  <c r="G69" i="1" s="1"/>
  <c r="C69" i="1"/>
  <c r="H68" i="1"/>
  <c r="D68" i="1"/>
  <c r="G68" i="1" s="1"/>
  <c r="C68" i="1"/>
  <c r="H67" i="1"/>
  <c r="D67" i="1"/>
  <c r="G67" i="1" s="1"/>
  <c r="C67" i="1"/>
  <c r="H66" i="1"/>
  <c r="D66" i="1"/>
  <c r="G66" i="1" s="1"/>
  <c r="C66" i="1"/>
  <c r="H65" i="1"/>
  <c r="D65" i="1"/>
  <c r="G65" i="1" s="1"/>
  <c r="C65" i="1"/>
  <c r="D64" i="1"/>
  <c r="G64" i="1" s="1"/>
  <c r="C64" i="1"/>
  <c r="H63" i="1"/>
  <c r="D63" i="1"/>
  <c r="G63" i="1" s="1"/>
  <c r="C63" i="1"/>
  <c r="H62" i="1"/>
  <c r="D62" i="1"/>
  <c r="G62" i="1" s="1"/>
  <c r="C62" i="1"/>
  <c r="H61" i="1"/>
  <c r="D61" i="1"/>
  <c r="G61" i="1" s="1"/>
  <c r="C61" i="1"/>
  <c r="D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C44" i="1"/>
  <c r="D43" i="1"/>
  <c r="C43" i="1"/>
  <c r="D42" i="1"/>
  <c r="C42" i="1"/>
  <c r="D41" i="1"/>
  <c r="C41" i="1"/>
  <c r="D40" i="1"/>
  <c r="C40" i="1"/>
  <c r="D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D3" i="1"/>
  <c r="E36" i="9" l="1"/>
  <c r="B36" i="9" s="1"/>
  <c r="G1682" i="1"/>
  <c r="G1612" i="1"/>
  <c r="E307" i="9"/>
  <c r="B307" i="9" s="1"/>
  <c r="G1592" i="1"/>
  <c r="G1600" i="1"/>
  <c r="G1594" i="1"/>
  <c r="H1583" i="1"/>
  <c r="C1584" i="1"/>
  <c r="H1584" i="1" s="1"/>
  <c r="H1585" i="1"/>
  <c r="E37" i="9"/>
  <c r="B37" i="9" s="1"/>
  <c r="F239" i="9"/>
  <c r="E296" i="9"/>
  <c r="B296" i="9" s="1"/>
  <c r="D374" i="1"/>
  <c r="E373" i="4"/>
  <c r="D368" i="1" s="1"/>
  <c r="G301" i="1"/>
  <c r="G299" i="1"/>
  <c r="E647" i="4"/>
  <c r="D641" i="1" s="1"/>
  <c r="H272" i="1"/>
  <c r="E273" i="4"/>
  <c r="D269" i="1" s="1"/>
  <c r="H270" i="1"/>
  <c r="H197" i="1"/>
  <c r="H195" i="1"/>
  <c r="F244" i="9"/>
  <c r="B244" i="9" s="1"/>
  <c r="H190" i="1"/>
  <c r="H194" i="1"/>
  <c r="F194" i="4"/>
  <c r="H182" i="1"/>
  <c r="E52" i="9"/>
  <c r="B52" i="9" s="1"/>
  <c r="H178" i="1"/>
  <c r="H176" i="1"/>
  <c r="G174" i="1"/>
  <c r="H174" i="1"/>
  <c r="F178" i="4"/>
  <c r="H175" i="1"/>
  <c r="H171" i="1"/>
  <c r="H169" i="1"/>
  <c r="H166" i="1"/>
  <c r="H168" i="1"/>
  <c r="H167" i="1"/>
  <c r="H165" i="1"/>
  <c r="D161" i="1"/>
  <c r="H164" i="1"/>
  <c r="E164" i="4"/>
  <c r="D160" i="1" s="1"/>
  <c r="H163" i="1"/>
  <c r="H162" i="1"/>
  <c r="F160" i="4"/>
  <c r="G156" i="1"/>
  <c r="G158" i="1"/>
  <c r="E153" i="4"/>
  <c r="D149" i="1" s="1"/>
  <c r="F237" i="9"/>
  <c r="E48" i="9"/>
  <c r="G150" i="1"/>
  <c r="G151" i="1"/>
  <c r="G131" i="1"/>
  <c r="F135" i="4"/>
  <c r="G121" i="1"/>
  <c r="H121" i="1"/>
  <c r="D122" i="1"/>
  <c r="F126" i="4"/>
  <c r="F125" i="4"/>
  <c r="F236" i="9"/>
  <c r="B236" i="9" s="1"/>
  <c r="E49" i="4"/>
  <c r="D45" i="1" s="1"/>
  <c r="H64" i="1"/>
  <c r="E310" i="9"/>
  <c r="B310" i="9" s="1"/>
  <c r="E326" i="9"/>
  <c r="B326" i="9" s="1"/>
  <c r="E31" i="9"/>
  <c r="B31" i="9" s="1"/>
  <c r="E328" i="9"/>
  <c r="B328" i="9" s="1"/>
  <c r="H42" i="1"/>
  <c r="G42" i="1"/>
  <c r="H230" i="1"/>
  <c r="G230" i="1"/>
  <c r="H238" i="1"/>
  <c r="G238" i="1"/>
  <c r="H250" i="1"/>
  <c r="G250" i="1"/>
  <c r="H89" i="1"/>
  <c r="G89" i="1"/>
  <c r="H93" i="1"/>
  <c r="G93" i="1"/>
  <c r="H41" i="1"/>
  <c r="G41" i="1"/>
  <c r="H43" i="1"/>
  <c r="G43"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40" i="1"/>
  <c r="G40" i="1"/>
  <c r="H44" i="1"/>
  <c r="G44" i="1"/>
  <c r="H228" i="1"/>
  <c r="G228" i="1"/>
  <c r="H232" i="1"/>
  <c r="G232" i="1"/>
  <c r="H234" i="1"/>
  <c r="G234" i="1"/>
  <c r="H236" i="1"/>
  <c r="G236" i="1"/>
  <c r="H240" i="1"/>
  <c r="G240" i="1"/>
  <c r="H242" i="1"/>
  <c r="G242" i="1"/>
  <c r="H244" i="1"/>
  <c r="G244" i="1"/>
  <c r="H246" i="1"/>
  <c r="G246" i="1"/>
  <c r="H248" i="1"/>
  <c r="G248" i="1"/>
  <c r="H252" i="1"/>
  <c r="G252" i="1"/>
  <c r="H254" i="1"/>
  <c r="G254" i="1"/>
  <c r="H256" i="1"/>
  <c r="G256" i="1"/>
  <c r="H91" i="1"/>
  <c r="G91" i="1"/>
  <c r="H88" i="1"/>
  <c r="G88" i="1"/>
  <c r="H90" i="1"/>
  <c r="G90" i="1"/>
  <c r="H92" i="1"/>
  <c r="G92"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7" i="1"/>
  <c r="G407" i="1"/>
  <c r="H409" i="1"/>
  <c r="G409" i="1"/>
  <c r="H411" i="1"/>
  <c r="G411" i="1"/>
  <c r="H414" i="1"/>
  <c r="G414" i="1"/>
  <c r="H416" i="1"/>
  <c r="G416" i="1"/>
  <c r="H422" i="1"/>
  <c r="G422" i="1"/>
  <c r="H567" i="1"/>
  <c r="G567" i="1"/>
  <c r="H569" i="1"/>
  <c r="G569" i="1"/>
  <c r="H571" i="1"/>
  <c r="G571" i="1"/>
  <c r="H573" i="1"/>
  <c r="G573" i="1"/>
  <c r="H575" i="1"/>
  <c r="G575" i="1"/>
  <c r="H577" i="1"/>
  <c r="G577"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G729" i="1"/>
  <c r="H729" i="1"/>
  <c r="G737" i="1"/>
  <c r="H737" i="1"/>
  <c r="G745" i="1"/>
  <c r="H745" i="1"/>
  <c r="G753" i="1"/>
  <c r="H753" i="1"/>
  <c r="G761" i="1"/>
  <c r="H761" i="1"/>
  <c r="G769" i="1"/>
  <c r="H769" i="1"/>
  <c r="G777" i="1"/>
  <c r="H777" i="1"/>
  <c r="G785" i="1"/>
  <c r="H785" i="1"/>
  <c r="G793" i="1"/>
  <c r="H793" i="1"/>
  <c r="G801" i="1"/>
  <c r="H801" i="1"/>
  <c r="H339" i="1"/>
  <c r="H343" i="1"/>
  <c r="H347" i="1"/>
  <c r="H351" i="1"/>
  <c r="H357" i="1"/>
  <c r="H361" i="1"/>
  <c r="H365" i="1"/>
  <c r="H367" i="1"/>
  <c r="G367"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F64" i="4"/>
  <c r="C60" i="1"/>
  <c r="F91" i="4"/>
  <c r="D82" i="4"/>
  <c r="C87" i="1"/>
  <c r="F98" i="4"/>
  <c r="C94" i="1"/>
  <c r="H566" i="1"/>
  <c r="G566" i="1"/>
  <c r="H568" i="1"/>
  <c r="G568" i="1"/>
  <c r="H570" i="1"/>
  <c r="G570" i="1"/>
  <c r="H572" i="1"/>
  <c r="G572" i="1"/>
  <c r="H574" i="1"/>
  <c r="G574" i="1"/>
  <c r="H576" i="1"/>
  <c r="G576"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G733" i="1"/>
  <c r="H733" i="1"/>
  <c r="G741" i="1"/>
  <c r="H741" i="1"/>
  <c r="G749" i="1"/>
  <c r="H749" i="1"/>
  <c r="G757" i="1"/>
  <c r="H757" i="1"/>
  <c r="G765" i="1"/>
  <c r="H765" i="1"/>
  <c r="G773" i="1"/>
  <c r="H773" i="1"/>
  <c r="G781" i="1"/>
  <c r="H781" i="1"/>
  <c r="G789" i="1"/>
  <c r="H789" i="1"/>
  <c r="G797" i="1"/>
  <c r="H797"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405" i="1"/>
  <c r="G405" i="1"/>
  <c r="H685" i="1"/>
  <c r="G685"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5" i="1"/>
  <c r="G415" i="1"/>
  <c r="H421" i="1"/>
  <c r="G421" i="1"/>
  <c r="H423" i="1"/>
  <c r="G423" i="1"/>
  <c r="H341" i="1"/>
  <c r="H345" i="1"/>
  <c r="H349" i="1"/>
  <c r="H353" i="1"/>
  <c r="H359" i="1"/>
  <c r="H363" i="1"/>
  <c r="H366" i="1"/>
  <c r="G366"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G1540" i="1"/>
  <c r="J1540" i="1"/>
  <c r="H1540" i="1"/>
  <c r="G1542" i="1"/>
  <c r="I1542" i="1" s="1"/>
  <c r="J1542" i="1"/>
  <c r="H1542" i="1"/>
  <c r="G1544" i="1"/>
  <c r="I1544" i="1" s="1"/>
  <c r="J1544" i="1"/>
  <c r="H1544" i="1"/>
  <c r="G1546" i="1"/>
  <c r="H1546" i="1"/>
  <c r="J1573" i="1"/>
  <c r="H1573" i="1"/>
  <c r="G1573" i="1"/>
  <c r="I1573" i="1" s="1"/>
  <c r="J1575" i="1"/>
  <c r="H1575" i="1"/>
  <c r="G1575"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731" i="1"/>
  <c r="H735" i="1"/>
  <c r="H739" i="1"/>
  <c r="H743" i="1"/>
  <c r="H747" i="1"/>
  <c r="H751" i="1"/>
  <c r="H755" i="1"/>
  <c r="H759" i="1"/>
  <c r="H763" i="1"/>
  <c r="H767" i="1"/>
  <c r="H771" i="1"/>
  <c r="H775" i="1"/>
  <c r="H779" i="1"/>
  <c r="H783" i="1"/>
  <c r="H787" i="1"/>
  <c r="H791" i="1"/>
  <c r="H795" i="1"/>
  <c r="H799" i="1"/>
  <c r="H803" i="1"/>
  <c r="G1520" i="1"/>
  <c r="H1520" i="1"/>
  <c r="H1197" i="1"/>
  <c r="G1197" i="1"/>
  <c r="H1199" i="1"/>
  <c r="G1199" i="1"/>
  <c r="H1201" i="1"/>
  <c r="G1201" i="1"/>
  <c r="H1203" i="1"/>
  <c r="G1203" i="1"/>
  <c r="H1205" i="1"/>
  <c r="G1205" i="1"/>
  <c r="H1256" i="1"/>
  <c r="G1256"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9" i="1"/>
  <c r="G1429" i="1"/>
  <c r="G1526" i="1"/>
  <c r="H1526" i="1"/>
  <c r="G1534" i="1"/>
  <c r="H1534" i="1"/>
  <c r="I1549" i="1"/>
  <c r="I1556" i="1"/>
  <c r="I1567" i="1"/>
  <c r="D153" i="4"/>
  <c r="F154" i="4"/>
  <c r="F170" i="4"/>
  <c r="D164" i="4"/>
  <c r="F537" i="4"/>
  <c r="D536" i="4"/>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J1541" i="1"/>
  <c r="H1541" i="1"/>
  <c r="J1543" i="1"/>
  <c r="H1543" i="1"/>
  <c r="J1545" i="1"/>
  <c r="H1545" i="1"/>
  <c r="H1572" i="1"/>
  <c r="J1572" i="1"/>
  <c r="G1572" i="1"/>
  <c r="H1574" i="1"/>
  <c r="J1574" i="1"/>
  <c r="G1574" i="1"/>
  <c r="I1574" i="1" s="1"/>
  <c r="H1576" i="1"/>
  <c r="G1576" i="1"/>
  <c r="I1578" i="1"/>
  <c r="H1629" i="1"/>
  <c r="G1629" i="1"/>
  <c r="H1633" i="1"/>
  <c r="G1633" i="1"/>
  <c r="H1637" i="1"/>
  <c r="G1637" i="1"/>
  <c r="H1661" i="1"/>
  <c r="G1661" i="1"/>
  <c r="H1665" i="1"/>
  <c r="G1665" i="1"/>
  <c r="H1669" i="1"/>
  <c r="G1669" i="1"/>
  <c r="H1673" i="1"/>
  <c r="G1673" i="1"/>
  <c r="H1677" i="1"/>
  <c r="G1677" i="1"/>
  <c r="F314" i="4"/>
  <c r="D309" i="4"/>
  <c r="G1196" i="1"/>
  <c r="H1198" i="1"/>
  <c r="G1198" i="1"/>
  <c r="H1200" i="1"/>
  <c r="G1200" i="1"/>
  <c r="H1202" i="1"/>
  <c r="G1202" i="1"/>
  <c r="H1204" i="1"/>
  <c r="G1204" i="1"/>
  <c r="H1255" i="1"/>
  <c r="G1255" i="1"/>
  <c r="H1257" i="1"/>
  <c r="G1257"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G1506" i="1"/>
  <c r="H1506" i="1"/>
  <c r="G1513" i="1"/>
  <c r="H1513" i="1"/>
  <c r="G1530" i="1"/>
  <c r="H1530" i="1"/>
  <c r="I1551" i="1"/>
  <c r="H1555" i="1"/>
  <c r="G1555" i="1"/>
  <c r="I1565" i="1"/>
  <c r="G1562" i="1"/>
  <c r="H1625" i="1"/>
  <c r="G1625" i="1"/>
  <c r="F431" i="4"/>
  <c r="E648" i="4"/>
  <c r="D642" i="1" s="1"/>
  <c r="E6" i="5"/>
  <c r="I22" i="3"/>
  <c r="G314" i="9"/>
  <c r="E314" i="9" s="1"/>
  <c r="B314" i="9" s="1"/>
  <c r="G315" i="9"/>
  <c r="D147" i="5"/>
  <c r="F150" i="5"/>
  <c r="H1547" i="1"/>
  <c r="I1547" i="1" s="1"/>
  <c r="J1547" i="1"/>
  <c r="J1548" i="1"/>
  <c r="H1548" i="1"/>
  <c r="I1548" i="1" s="1"/>
  <c r="H1549" i="1"/>
  <c r="J1549" i="1"/>
  <c r="J1550" i="1"/>
  <c r="H1550" i="1"/>
  <c r="I1550" i="1" s="1"/>
  <c r="H1551" i="1"/>
  <c r="J1551" i="1"/>
  <c r="J1552" i="1"/>
  <c r="H1552" i="1"/>
  <c r="I1552" i="1" s="1"/>
  <c r="H1553" i="1"/>
  <c r="I1553" i="1" s="1"/>
  <c r="J1553" i="1"/>
  <c r="J1563" i="1"/>
  <c r="H1563" i="1"/>
  <c r="I1563" i="1" s="1"/>
  <c r="H1564" i="1"/>
  <c r="I1564" i="1" s="1"/>
  <c r="J1564" i="1"/>
  <c r="J1565" i="1"/>
  <c r="H1565" i="1"/>
  <c r="H1566" i="1"/>
  <c r="I1566" i="1" s="1"/>
  <c r="J1566" i="1"/>
  <c r="J1567" i="1"/>
  <c r="H1567" i="1"/>
  <c r="H1568" i="1"/>
  <c r="I1568" i="1" s="1"/>
  <c r="J1568" i="1"/>
  <c r="J1569" i="1"/>
  <c r="H1569" i="1"/>
  <c r="I1569" i="1" s="1"/>
  <c r="H1641" i="1"/>
  <c r="G1641" i="1"/>
  <c r="H1645" i="1"/>
  <c r="G1645" i="1"/>
  <c r="H1649" i="1"/>
  <c r="G1649" i="1"/>
  <c r="H1653" i="1"/>
  <c r="G1653" i="1"/>
  <c r="H1657" i="1"/>
  <c r="G1657" i="1"/>
  <c r="H1681" i="1"/>
  <c r="G1681" i="1"/>
  <c r="H1685" i="1"/>
  <c r="G1685" i="1"/>
  <c r="G208" i="9"/>
  <c r="E208" i="9" s="1"/>
  <c r="B208" i="9" s="1"/>
  <c r="F17" i="4"/>
  <c r="F112" i="4"/>
  <c r="D106" i="4"/>
  <c r="F621" i="4"/>
  <c r="D597" i="4"/>
  <c r="H1504" i="1"/>
  <c r="H1508" i="1"/>
  <c r="H1511" i="1"/>
  <c r="H1515" i="1"/>
  <c r="H1518" i="1"/>
  <c r="H1522" i="1"/>
  <c r="H1528" i="1"/>
  <c r="H1532" i="1"/>
  <c r="H1538" i="1"/>
  <c r="G1541" i="1"/>
  <c r="G1543" i="1"/>
  <c r="G1545" i="1"/>
  <c r="I1545" i="1" s="1"/>
  <c r="J1546" i="1"/>
  <c r="J1556" i="1"/>
  <c r="H1556" i="1"/>
  <c r="H1557" i="1"/>
  <c r="I1557" i="1" s="1"/>
  <c r="J1557" i="1"/>
  <c r="J1558" i="1"/>
  <c r="H1558" i="1"/>
  <c r="I1558" i="1" s="1"/>
  <c r="H1559" i="1"/>
  <c r="I1559" i="1" s="1"/>
  <c r="J1559" i="1"/>
  <c r="J1560" i="1"/>
  <c r="H1560" i="1"/>
  <c r="I1560" i="1" s="1"/>
  <c r="H1561" i="1"/>
  <c r="I1561" i="1" s="1"/>
  <c r="J1561" i="1"/>
  <c r="H1577" i="1"/>
  <c r="I1577" i="1" s="1"/>
  <c r="J1577" i="1"/>
  <c r="J1578" i="1"/>
  <c r="H1578" i="1"/>
  <c r="H1579" i="1"/>
  <c r="I1579" i="1" s="1"/>
  <c r="J1579" i="1"/>
  <c r="J1580" i="1"/>
  <c r="H1580" i="1"/>
  <c r="I1580" i="1" s="1"/>
  <c r="H1589" i="1"/>
  <c r="G1589" i="1"/>
  <c r="H1593" i="1"/>
  <c r="G1593" i="1"/>
  <c r="H1597" i="1"/>
  <c r="G1597" i="1"/>
  <c r="H1601" i="1"/>
  <c r="G1601" i="1"/>
  <c r="H1605" i="1"/>
  <c r="G1605" i="1"/>
  <c r="H1609" i="1"/>
  <c r="G1609" i="1"/>
  <c r="H1613" i="1"/>
  <c r="G1613" i="1"/>
  <c r="H1617" i="1"/>
  <c r="G1617" i="1"/>
  <c r="F242" i="4"/>
  <c r="D230" i="4"/>
  <c r="F263" i="4"/>
  <c r="D262" i="4"/>
  <c r="I27" i="3"/>
  <c r="F122" i="6"/>
  <c r="C1517" i="1"/>
  <c r="F130" i="6"/>
  <c r="D129" i="6"/>
  <c r="C1525" i="1"/>
  <c r="C1537" i="1"/>
  <c r="H33" i="3"/>
  <c r="D1554" i="1"/>
  <c r="G1554" i="1" s="1"/>
  <c r="I34" i="3"/>
  <c r="D44" i="8"/>
  <c r="C1582" i="1"/>
  <c r="I41" i="3"/>
  <c r="C1680" i="1"/>
  <c r="E262" i="4"/>
  <c r="D258" i="1" s="1"/>
  <c r="E535" i="4"/>
  <c r="D7" i="5"/>
  <c r="F12" i="5"/>
  <c r="F70" i="5"/>
  <c r="F203" i="5"/>
  <c r="D202" i="5"/>
  <c r="F36" i="6"/>
  <c r="D35" i="6"/>
  <c r="D114" i="6"/>
  <c r="E5" i="7"/>
  <c r="G345" i="9" s="1"/>
  <c r="E345" i="9" s="1"/>
  <c r="D45" i="8"/>
  <c r="B32" i="9"/>
  <c r="B40" i="9"/>
  <c r="B48" i="9"/>
  <c r="B54" i="9"/>
  <c r="B61" i="9"/>
  <c r="D7" i="4"/>
  <c r="D49" i="4"/>
  <c r="E202" i="4"/>
  <c r="D198" i="1" s="1"/>
  <c r="D273" i="4"/>
  <c r="D361" i="4"/>
  <c r="F366" i="4"/>
  <c r="D373" i="4"/>
  <c r="E466" i="4"/>
  <c r="D460" i="1" s="1"/>
  <c r="F585" i="4"/>
  <c r="D584" i="4"/>
  <c r="G335" i="9"/>
  <c r="E335" i="9" s="1"/>
  <c r="B335" i="9" s="1"/>
  <c r="F177" i="5"/>
  <c r="D176" i="5"/>
  <c r="E35" i="6"/>
  <c r="E141" i="6" s="1"/>
  <c r="D43" i="4"/>
  <c r="D134" i="4"/>
  <c r="D202" i="4"/>
  <c r="E321" i="4"/>
  <c r="D316" i="1" s="1"/>
  <c r="D522" i="4"/>
  <c r="D430" i="4" s="1"/>
  <c r="F529" i="4"/>
  <c r="E584" i="4"/>
  <c r="D578" i="1" s="1"/>
  <c r="G156" i="9"/>
  <c r="E156" i="9" s="1"/>
  <c r="B156" i="9" s="1"/>
  <c r="F607" i="4"/>
  <c r="D647" i="4"/>
  <c r="E69" i="5"/>
  <c r="F136" i="5"/>
  <c r="D135" i="5"/>
  <c r="D254" i="5"/>
  <c r="F259" i="5"/>
  <c r="D5" i="6"/>
  <c r="F10" i="6"/>
  <c r="D89" i="6"/>
  <c r="F94" i="6"/>
  <c r="D51" i="8"/>
  <c r="C1627" i="1" s="1"/>
  <c r="H314" i="9"/>
  <c r="H315" i="9"/>
  <c r="F218" i="5"/>
  <c r="F276" i="5"/>
  <c r="H309" i="9"/>
  <c r="G309" i="9"/>
  <c r="E309" i="9" s="1"/>
  <c r="B309" i="9" s="1"/>
  <c r="H308" i="9"/>
  <c r="G224" i="9"/>
  <c r="E224" i="9" s="1"/>
  <c r="B224" i="9" s="1"/>
  <c r="G220" i="9"/>
  <c r="E220" i="9" s="1"/>
  <c r="B220" i="9" s="1"/>
  <c r="G216" i="9"/>
  <c r="E216" i="9" s="1"/>
  <c r="B216"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G225" i="9"/>
  <c r="E225" i="9" s="1"/>
  <c r="B225" i="9" s="1"/>
  <c r="G221" i="9"/>
  <c r="E221" i="9" s="1"/>
  <c r="B221" i="9" s="1"/>
  <c r="G217" i="9"/>
  <c r="E217" i="9" s="1"/>
  <c r="B217" i="9" s="1"/>
  <c r="G213" i="9"/>
  <c r="E213" i="9" s="1"/>
  <c r="B213" i="9" s="1"/>
  <c r="G180" i="9"/>
  <c r="H179" i="9"/>
  <c r="G300" i="9"/>
  <c r="E300" i="9" s="1"/>
  <c r="B300" i="9" s="1"/>
  <c r="G226" i="9"/>
  <c r="E226" i="9" s="1"/>
  <c r="B226" i="9" s="1"/>
  <c r="G222" i="9"/>
  <c r="E222" i="9" s="1"/>
  <c r="B222" i="9" s="1"/>
  <c r="G218" i="9"/>
  <c r="E218" i="9" s="1"/>
  <c r="B218" i="9" s="1"/>
  <c r="G214" i="9"/>
  <c r="E214" i="9" s="1"/>
  <c r="B214" i="9" s="1"/>
  <c r="G209" i="9"/>
  <c r="E209" i="9" s="1"/>
  <c r="B209" i="9" s="1"/>
  <c r="G308" i="9"/>
  <c r="G302" i="9"/>
  <c r="E302" i="9" s="1"/>
  <c r="B302" i="9" s="1"/>
  <c r="G210" i="9"/>
  <c r="E210" i="9" s="1"/>
  <c r="B210" i="9" s="1"/>
  <c r="G179" i="9"/>
  <c r="G177" i="9"/>
  <c r="E177" i="9" s="1"/>
  <c r="B177" i="9" s="1"/>
  <c r="G175" i="9"/>
  <c r="E175" i="9" s="1"/>
  <c r="B175" i="9" s="1"/>
  <c r="M228" i="9"/>
  <c r="G227" i="9"/>
  <c r="E227" i="9" s="1"/>
  <c r="B227" i="9" s="1"/>
  <c r="G223" i="9"/>
  <c r="E223" i="9" s="1"/>
  <c r="B223" i="9" s="1"/>
  <c r="G219" i="9"/>
  <c r="E219" i="9" s="1"/>
  <c r="B219" i="9" s="1"/>
  <c r="G215" i="9"/>
  <c r="E215" i="9" s="1"/>
  <c r="B215" i="9" s="1"/>
  <c r="G211" i="9"/>
  <c r="E211" i="9" s="1"/>
  <c r="B211" i="9" s="1"/>
  <c r="L207" i="9"/>
  <c r="F207" i="9" s="1"/>
  <c r="I10" i="9"/>
  <c r="B65" i="9"/>
  <c r="B74" i="9"/>
  <c r="G176" i="9"/>
  <c r="E176" i="9" s="1"/>
  <c r="B176" i="9" s="1"/>
  <c r="D571" i="4"/>
  <c r="D629" i="4"/>
  <c r="D88" i="5"/>
  <c r="E176" i="5"/>
  <c r="B73" i="9"/>
  <c r="B91" i="9"/>
  <c r="B99" i="9"/>
  <c r="B107" i="9"/>
  <c r="B115" i="9"/>
  <c r="B123" i="9"/>
  <c r="B131" i="9"/>
  <c r="B139" i="9"/>
  <c r="G174" i="9"/>
  <c r="E174" i="9" s="1"/>
  <c r="B174" i="9" s="1"/>
  <c r="L228" i="9"/>
  <c r="F89" i="5"/>
  <c r="E338" i="9"/>
  <c r="B338" i="9" s="1"/>
  <c r="E57" i="9"/>
  <c r="B57" i="9" s="1"/>
  <c r="B62" i="9"/>
  <c r="B66" i="9"/>
  <c r="B83" i="9"/>
  <c r="B90" i="9"/>
  <c r="B95" i="9"/>
  <c r="E98" i="9"/>
  <c r="B98" i="9" s="1"/>
  <c r="B103" i="9"/>
  <c r="E106" i="9"/>
  <c r="B106" i="9" s="1"/>
  <c r="B111" i="9"/>
  <c r="E114" i="9"/>
  <c r="B114" i="9" s="1"/>
  <c r="B119" i="9"/>
  <c r="E122" i="9"/>
  <c r="B122" i="9" s="1"/>
  <c r="B127" i="9"/>
  <c r="E130" i="9"/>
  <c r="B130" i="9" s="1"/>
  <c r="B135" i="9"/>
  <c r="E138" i="9"/>
  <c r="B138" i="9" s="1"/>
  <c r="B142" i="9"/>
  <c r="B146" i="9"/>
  <c r="B150" i="9"/>
  <c r="B154" i="9"/>
  <c r="E157" i="9"/>
  <c r="B157" i="9" s="1"/>
  <c r="E161" i="9"/>
  <c r="B161" i="9" s="1"/>
  <c r="E165" i="9"/>
  <c r="B165" i="9" s="1"/>
  <c r="E169" i="9"/>
  <c r="B169" i="9" s="1"/>
  <c r="E173" i="9"/>
  <c r="B173" i="9" s="1"/>
  <c r="B231" i="9"/>
  <c r="B247" i="9"/>
  <c r="B263" i="9"/>
  <c r="F275" i="9"/>
  <c r="B275" i="9" s="1"/>
  <c r="F291" i="9"/>
  <c r="B291" i="9" s="1"/>
  <c r="E323" i="9"/>
  <c r="B323" i="9" s="1"/>
  <c r="E331" i="9"/>
  <c r="B331" i="9" s="1"/>
  <c r="E78" i="9"/>
  <c r="B78" i="9" s="1"/>
  <c r="E86" i="9"/>
  <c r="B86" i="9" s="1"/>
  <c r="E94" i="9"/>
  <c r="B94" i="9" s="1"/>
  <c r="E102" i="9"/>
  <c r="B102" i="9" s="1"/>
  <c r="E110" i="9"/>
  <c r="B110" i="9" s="1"/>
  <c r="E118" i="9"/>
  <c r="B118" i="9" s="1"/>
  <c r="E126" i="9"/>
  <c r="B126" i="9" s="1"/>
  <c r="E134" i="9"/>
  <c r="B134" i="9" s="1"/>
  <c r="B143" i="9"/>
  <c r="B147" i="9"/>
  <c r="B151" i="9"/>
  <c r="B155" i="9"/>
  <c r="B239" i="9"/>
  <c r="B255" i="9"/>
  <c r="F283" i="9"/>
  <c r="B283" i="9" s="1"/>
  <c r="B294" i="9"/>
  <c r="E319" i="9"/>
  <c r="B319" i="9" s="1"/>
  <c r="E327" i="9"/>
  <c r="B327" i="9" s="1"/>
  <c r="B229" i="9"/>
  <c r="B237" i="9"/>
  <c r="B245" i="9"/>
  <c r="B253" i="9"/>
  <c r="B261" i="9"/>
  <c r="B303" i="9"/>
  <c r="B312" i="9"/>
  <c r="F235" i="9"/>
  <c r="B235" i="9" s="1"/>
  <c r="F243" i="9"/>
  <c r="B243" i="9" s="1"/>
  <c r="F251" i="9"/>
  <c r="B251" i="9" s="1"/>
  <c r="F259" i="9"/>
  <c r="B259" i="9" s="1"/>
  <c r="F267" i="9"/>
  <c r="B267" i="9" s="1"/>
  <c r="E311" i="9"/>
  <c r="B311" i="9" s="1"/>
  <c r="B316" i="9"/>
  <c r="B320" i="9"/>
  <c r="B324" i="9"/>
  <c r="B332" i="9"/>
  <c r="G1584" i="1" l="1"/>
  <c r="G342" i="9"/>
  <c r="E342" i="9" s="1"/>
  <c r="B342" i="9" s="1"/>
  <c r="B207" i="9"/>
  <c r="E360" i="4"/>
  <c r="D355" i="1" s="1"/>
  <c r="F648" i="4"/>
  <c r="G161" i="1"/>
  <c r="H161" i="1"/>
  <c r="G122" i="1"/>
  <c r="H122" i="1"/>
  <c r="E6" i="4"/>
  <c r="F430" i="4"/>
  <c r="C424" i="1"/>
  <c r="I31" i="3"/>
  <c r="D1536" i="1"/>
  <c r="B345" i="9"/>
  <c r="E344" i="9"/>
  <c r="I10" i="3" s="1"/>
  <c r="E175" i="5"/>
  <c r="D1179" i="1" s="1"/>
  <c r="I24" i="3"/>
  <c r="D1180" i="1"/>
  <c r="F43" i="4"/>
  <c r="C39" i="1"/>
  <c r="H19" i="9"/>
  <c r="E19" i="9" s="1"/>
  <c r="B19" i="9" s="1"/>
  <c r="F584" i="4"/>
  <c r="C578" i="1"/>
  <c r="F49" i="4"/>
  <c r="C45" i="1"/>
  <c r="F88" i="5"/>
  <c r="C1093" i="1"/>
  <c r="F228" i="9"/>
  <c r="F571" i="4"/>
  <c r="C565" i="1"/>
  <c r="E179" i="9"/>
  <c r="B179" i="9" s="1"/>
  <c r="F89" i="6"/>
  <c r="C1484" i="1"/>
  <c r="D250" i="5"/>
  <c r="F254" i="5"/>
  <c r="C1258" i="1"/>
  <c r="F647" i="4"/>
  <c r="C641" i="1"/>
  <c r="F134" i="4"/>
  <c r="C130" i="1"/>
  <c r="F373" i="4"/>
  <c r="C368" i="1"/>
  <c r="F35" i="6"/>
  <c r="C1430" i="1"/>
  <c r="H28" i="3"/>
  <c r="D69" i="5"/>
  <c r="D529" i="1"/>
  <c r="H1680" i="1"/>
  <c r="G1680" i="1"/>
  <c r="I1541" i="1"/>
  <c r="F106" i="4"/>
  <c r="C102" i="1"/>
  <c r="I1572" i="1"/>
  <c r="F536" i="4"/>
  <c r="D535" i="4"/>
  <c r="D639" i="4" s="1"/>
  <c r="C530" i="1"/>
  <c r="I1540" i="1"/>
  <c r="G60" i="1"/>
  <c r="H60" i="1"/>
  <c r="E430" i="4"/>
  <c r="G1517" i="1"/>
  <c r="H1517" i="1"/>
  <c r="F262" i="4"/>
  <c r="C258" i="1"/>
  <c r="H1554" i="1"/>
  <c r="H24" i="9"/>
  <c r="G24" i="9"/>
  <c r="F153" i="4"/>
  <c r="D152" i="4"/>
  <c r="C149" i="1"/>
  <c r="I1575" i="1"/>
  <c r="H87" i="1"/>
  <c r="G87" i="1"/>
  <c r="F135" i="5"/>
  <c r="C1140" i="1"/>
  <c r="F522" i="4"/>
  <c r="C516" i="1"/>
  <c r="I28" i="3"/>
  <c r="D1430" i="1"/>
  <c r="I40" i="3"/>
  <c r="C1621" i="1"/>
  <c r="F176" i="5"/>
  <c r="D175" i="5"/>
  <c r="H24" i="3"/>
  <c r="C1180" i="1"/>
  <c r="F361" i="4"/>
  <c r="D360" i="4"/>
  <c r="C356" i="1"/>
  <c r="I33" i="3"/>
  <c r="D1537" i="1"/>
  <c r="G1537" i="1" s="1"/>
  <c r="H1582" i="1"/>
  <c r="G1582" i="1"/>
  <c r="F82" i="4"/>
  <c r="C78" i="1"/>
  <c r="G1627" i="1"/>
  <c r="H1627" i="1"/>
  <c r="G347" i="9"/>
  <c r="E347" i="9" s="1"/>
  <c r="D141" i="6"/>
  <c r="F5" i="6"/>
  <c r="H27" i="3"/>
  <c r="C1400" i="1"/>
  <c r="H316" i="1"/>
  <c r="G316" i="1"/>
  <c r="D6" i="4"/>
  <c r="F7" i="4"/>
  <c r="C3" i="1"/>
  <c r="G337" i="9"/>
  <c r="E337" i="9" s="1"/>
  <c r="B337" i="9" s="1"/>
  <c r="F202" i="5"/>
  <c r="C1206" i="1"/>
  <c r="G1525" i="1"/>
  <c r="H1525" i="1"/>
  <c r="F597" i="4"/>
  <c r="C591" i="1"/>
  <c r="F147" i="5"/>
  <c r="C1152" i="1"/>
  <c r="H299" i="9"/>
  <c r="D1011" i="1"/>
  <c r="F164" i="4"/>
  <c r="C160" i="1"/>
  <c r="F629" i="4"/>
  <c r="C623" i="1"/>
  <c r="E308" i="9"/>
  <c r="B308" i="9" s="1"/>
  <c r="E180" i="9"/>
  <c r="B180" i="9" s="1"/>
  <c r="I23" i="3"/>
  <c r="D1074" i="1"/>
  <c r="F202" i="4"/>
  <c r="C198" i="1"/>
  <c r="H460" i="1"/>
  <c r="G460" i="1"/>
  <c r="F273" i="4"/>
  <c r="C269" i="1"/>
  <c r="C1509" i="1"/>
  <c r="H30" i="3"/>
  <c r="F114" i="6"/>
  <c r="F7" i="5"/>
  <c r="D6" i="5"/>
  <c r="H22" i="3"/>
  <c r="C1012" i="1"/>
  <c r="K1480" i="9"/>
  <c r="G343" i="9"/>
  <c r="E343" i="9" s="1"/>
  <c r="B343" i="9" s="1"/>
  <c r="C1620" i="1"/>
  <c r="I39" i="3"/>
  <c r="F129" i="6"/>
  <c r="C1524" i="1"/>
  <c r="F230" i="4"/>
  <c r="C226" i="1"/>
  <c r="I1543" i="1"/>
  <c r="E315" i="9"/>
  <c r="B315" i="9" s="1"/>
  <c r="G642" i="1"/>
  <c r="H642" i="1"/>
  <c r="E308" i="4"/>
  <c r="F309" i="4"/>
  <c r="D308" i="4"/>
  <c r="C304" i="1"/>
  <c r="E152" i="4"/>
  <c r="H94" i="1"/>
  <c r="G94" i="1"/>
  <c r="E341" i="9" l="1"/>
  <c r="D2" i="1"/>
  <c r="I17" i="3"/>
  <c r="F639" i="4"/>
  <c r="C633" i="1"/>
  <c r="H1620" i="1"/>
  <c r="G1620" i="1"/>
  <c r="H623" i="1"/>
  <c r="G623" i="1"/>
  <c r="H1206" i="1"/>
  <c r="G1206" i="1"/>
  <c r="H149" i="1"/>
  <c r="G149" i="1"/>
  <c r="G1484" i="1"/>
  <c r="H1484" i="1"/>
  <c r="H45" i="1"/>
  <c r="G45" i="1"/>
  <c r="G1524" i="1"/>
  <c r="H1524" i="1"/>
  <c r="G306" i="9"/>
  <c r="E306" i="9" s="1"/>
  <c r="B306" i="9" s="1"/>
  <c r="G299" i="9"/>
  <c r="E299" i="9" s="1"/>
  <c r="F6" i="5"/>
  <c r="C1011" i="1"/>
  <c r="G1509" i="1"/>
  <c r="H1509" i="1"/>
  <c r="D422" i="4"/>
  <c r="F6" i="4"/>
  <c r="H17" i="3"/>
  <c r="C2" i="1"/>
  <c r="G356" i="1"/>
  <c r="H356" i="1"/>
  <c r="H1621" i="1"/>
  <c r="G1621" i="1"/>
  <c r="H516" i="1"/>
  <c r="G516" i="1"/>
  <c r="D299" i="4"/>
  <c r="F152" i="4"/>
  <c r="H18" i="3"/>
  <c r="C148" i="1"/>
  <c r="H1537" i="1"/>
  <c r="H1430" i="1"/>
  <c r="G1430" i="1"/>
  <c r="H130" i="1"/>
  <c r="G130" i="1"/>
  <c r="H1258" i="1"/>
  <c r="G1258" i="1"/>
  <c r="B228" i="9"/>
  <c r="H39" i="1"/>
  <c r="G39" i="1"/>
  <c r="H424" i="1"/>
  <c r="G424" i="1"/>
  <c r="G591" i="1"/>
  <c r="H591" i="1"/>
  <c r="H1400" i="1"/>
  <c r="G1400" i="1"/>
  <c r="E299" i="4"/>
  <c r="I18" i="3"/>
  <c r="D148" i="1"/>
  <c r="E417" i="4"/>
  <c r="D412" i="1" s="1"/>
  <c r="D303" i="1"/>
  <c r="E422" i="4"/>
  <c r="E418" i="4"/>
  <c r="D413" i="1" s="1"/>
  <c r="G269" i="1"/>
  <c r="H269" i="1"/>
  <c r="H198" i="1"/>
  <c r="G198" i="1"/>
  <c r="G160" i="1"/>
  <c r="H160" i="1"/>
  <c r="H1152" i="1"/>
  <c r="G1152" i="1"/>
  <c r="D418" i="4"/>
  <c r="F360" i="4"/>
  <c r="C355" i="1"/>
  <c r="F175" i="5"/>
  <c r="C1179" i="1"/>
  <c r="H258" i="1"/>
  <c r="G258" i="1"/>
  <c r="E639" i="4"/>
  <c r="D633" i="1" s="1"/>
  <c r="D424" i="1"/>
  <c r="H530" i="1"/>
  <c r="G530" i="1"/>
  <c r="G102" i="1"/>
  <c r="H102" i="1"/>
  <c r="E640" i="4"/>
  <c r="D634" i="1" s="1"/>
  <c r="G1093" i="1"/>
  <c r="H1093" i="1"/>
  <c r="H578" i="1"/>
  <c r="G578" i="1"/>
  <c r="H11" i="3"/>
  <c r="D417" i="4"/>
  <c r="F308" i="4"/>
  <c r="C303" i="1"/>
  <c r="E346" i="9"/>
  <c r="B347" i="9"/>
  <c r="G1180" i="1"/>
  <c r="H1180" i="1"/>
  <c r="H304" i="1"/>
  <c r="G304" i="1"/>
  <c r="H226" i="1"/>
  <c r="G226" i="1"/>
  <c r="H1012" i="1"/>
  <c r="G1012" i="1"/>
  <c r="H3" i="1"/>
  <c r="G3" i="1"/>
  <c r="F141" i="6"/>
  <c r="C1536" i="1"/>
  <c r="H31" i="3"/>
  <c r="H78" i="1"/>
  <c r="G78" i="1"/>
  <c r="H1140" i="1"/>
  <c r="G1140" i="1"/>
  <c r="E24" i="9"/>
  <c r="D640" i="4"/>
  <c r="F535" i="4"/>
  <c r="C529" i="1"/>
  <c r="F69" i="5"/>
  <c r="H23" i="3"/>
  <c r="C1074" i="1"/>
  <c r="H368" i="1"/>
  <c r="G368" i="1"/>
  <c r="G641" i="1"/>
  <c r="H641" i="1"/>
  <c r="F250" i="5"/>
  <c r="H25" i="3"/>
  <c r="C1254" i="1"/>
  <c r="H565" i="1"/>
  <c r="G565" i="1"/>
  <c r="D423" i="4" l="1"/>
  <c r="F299" i="4"/>
  <c r="D301" i="4"/>
  <c r="C295" i="1"/>
  <c r="D300" i="4"/>
  <c r="H1254" i="1"/>
  <c r="G1254" i="1"/>
  <c r="F640" i="4"/>
  <c r="C634" i="1"/>
  <c r="G355" i="1"/>
  <c r="H355" i="1"/>
  <c r="E643" i="4"/>
  <c r="D417" i="1"/>
  <c r="G303" i="1"/>
  <c r="H303" i="1"/>
  <c r="E423" i="4"/>
  <c r="E424" i="4" s="1"/>
  <c r="D419" i="1" s="1"/>
  <c r="E301" i="4"/>
  <c r="D297" i="1" s="1"/>
  <c r="D295" i="1"/>
  <c r="E300" i="4"/>
  <c r="D296" i="1" s="1"/>
  <c r="G529" i="1"/>
  <c r="H529" i="1"/>
  <c r="H1179" i="1"/>
  <c r="G1179" i="1"/>
  <c r="F418" i="4"/>
  <c r="C413" i="1"/>
  <c r="G2" i="1"/>
  <c r="H2" i="1"/>
  <c r="D424" i="4"/>
  <c r="F422" i="4"/>
  <c r="C417" i="1"/>
  <c r="D643" i="4"/>
  <c r="H8" i="3"/>
  <c r="H1011" i="1"/>
  <c r="G1011" i="1"/>
  <c r="N3" i="9"/>
  <c r="I11" i="3"/>
  <c r="H148" i="1"/>
  <c r="G148" i="1"/>
  <c r="B299" i="9"/>
  <c r="H633" i="1"/>
  <c r="G633" i="1"/>
  <c r="H1074" i="1"/>
  <c r="G1074" i="1"/>
  <c r="G1536" i="1"/>
  <c r="H1536" i="1"/>
  <c r="F417" i="4"/>
  <c r="C412" i="1"/>
  <c r="H9" i="3"/>
  <c r="B24" i="9"/>
  <c r="F301" i="4" l="1"/>
  <c r="C297" i="1"/>
  <c r="H417" i="1"/>
  <c r="G417" i="1"/>
  <c r="H295" i="1"/>
  <c r="G295" i="1"/>
  <c r="K3" i="9"/>
  <c r="I9" i="3"/>
  <c r="H412" i="1"/>
  <c r="G412" i="1"/>
  <c r="M3" i="9"/>
  <c r="F424" i="4"/>
  <c r="C419" i="1"/>
  <c r="H413" i="1"/>
  <c r="G413" i="1"/>
  <c r="F643" i="4"/>
  <c r="C637" i="1"/>
  <c r="E425" i="4"/>
  <c r="D420" i="1" s="1"/>
  <c r="E644" i="4"/>
  <c r="E645" i="4" s="1"/>
  <c r="D418" i="1"/>
  <c r="H20" i="9"/>
  <c r="D637" i="1"/>
  <c r="H634" i="1"/>
  <c r="G634" i="1"/>
  <c r="F300" i="4"/>
  <c r="C296" i="1"/>
  <c r="D644" i="4"/>
  <c r="D425" i="4"/>
  <c r="F423" i="4"/>
  <c r="C418" i="1"/>
  <c r="G20" i="9"/>
  <c r="E20" i="9" l="1"/>
  <c r="B20" i="9" s="1"/>
  <c r="F425" i="4"/>
  <c r="C420" i="1"/>
  <c r="D639" i="1"/>
  <c r="D646" i="4"/>
  <c r="F644" i="4"/>
  <c r="C638" i="1"/>
  <c r="G637" i="1"/>
  <c r="H637" i="1"/>
  <c r="H333" i="9"/>
  <c r="G333" i="9"/>
  <c r="E333" i="9" s="1"/>
  <c r="H418" i="1"/>
  <c r="G418" i="1"/>
  <c r="H419" i="1"/>
  <c r="G419" i="1"/>
  <c r="H296" i="1"/>
  <c r="G296" i="1"/>
  <c r="E646" i="4"/>
  <c r="D638" i="1"/>
  <c r="D645" i="4"/>
  <c r="H297" i="1"/>
  <c r="G297" i="1"/>
  <c r="E650" i="4" l="1"/>
  <c r="D640" i="1"/>
  <c r="B333" i="9"/>
  <c r="E298" i="9"/>
  <c r="I8" i="3" s="1"/>
  <c r="H638" i="1"/>
  <c r="G638" i="1"/>
  <c r="E649" i="4"/>
  <c r="H420" i="1"/>
  <c r="G420" i="1"/>
  <c r="D649" i="4"/>
  <c r="F645" i="4"/>
  <c r="C639" i="1"/>
  <c r="F646" i="4"/>
  <c r="D650" i="4"/>
  <c r="C640" i="1"/>
  <c r="F650" i="4" l="1"/>
  <c r="H20" i="3"/>
  <c r="C644" i="1"/>
  <c r="F649" i="4"/>
  <c r="H19" i="3"/>
  <c r="C643" i="1"/>
  <c r="G297" i="9"/>
  <c r="E297" i="9" s="1"/>
  <c r="B297" i="9" s="1"/>
  <c r="I19" i="3"/>
  <c r="D643" i="1"/>
  <c r="H640" i="1"/>
  <c r="G640" i="1"/>
  <c r="H639" i="1"/>
  <c r="G639" i="1"/>
  <c r="I20" i="3"/>
  <c r="D644" i="1"/>
  <c r="H644" i="1" l="1"/>
  <c r="G644" i="1"/>
  <c r="H643" i="1"/>
  <c r="G643" i="1"/>
  <c r="H7" i="3"/>
  <c r="J3" i="9" l="1"/>
  <c r="G295" i="9" l="1"/>
  <c r="L293" i="9"/>
  <c r="F293" i="9" s="1"/>
  <c r="H295" i="9"/>
  <c r="G18" i="9"/>
  <c r="H18" i="9"/>
  <c r="J8" i="9"/>
  <c r="J17" i="9"/>
  <c r="I5" i="9"/>
  <c r="G15" i="9"/>
  <c r="K11" i="9"/>
  <c r="H21" i="9"/>
  <c r="G16" i="9"/>
  <c r="G17" i="9"/>
  <c r="H16" i="9"/>
  <c r="J9" i="9"/>
  <c r="J6" i="9"/>
  <c r="I11" i="9"/>
  <c r="I8" i="9"/>
  <c r="H17" i="9"/>
  <c r="L16" i="9"/>
  <c r="I6" i="9"/>
  <c r="K12" i="9"/>
  <c r="M15" i="9"/>
  <c r="J5" i="9"/>
  <c r="K13" i="9"/>
  <c r="K10" i="9"/>
  <c r="H15" i="9"/>
  <c r="K9" i="9"/>
  <c r="J12" i="9"/>
  <c r="I9" i="9"/>
  <c r="H22" i="9"/>
  <c r="I17" i="9"/>
  <c r="G21" i="9"/>
  <c r="L15" i="9"/>
  <c r="I13" i="9"/>
  <c r="K7" i="9"/>
  <c r="K8" i="9"/>
  <c r="J13" i="9"/>
  <c r="K5" i="9"/>
  <c r="J10" i="9"/>
  <c r="J7" i="9"/>
  <c r="I12" i="9"/>
  <c r="I7" i="9"/>
  <c r="G22" i="9"/>
  <c r="E22" i="9" s="1"/>
  <c r="B22" i="9" s="1"/>
  <c r="M16" i="9"/>
  <c r="K6" i="9"/>
  <c r="J11" i="9"/>
  <c r="E10" i="9" l="1"/>
  <c r="B10" i="9" s="1"/>
  <c r="E16" i="9"/>
  <c r="E18" i="9"/>
  <c r="B18" i="9" s="1"/>
  <c r="F16" i="9"/>
  <c r="E12" i="9"/>
  <c r="B12" i="9" s="1"/>
  <c r="F15" i="9"/>
  <c r="E21" i="9"/>
  <c r="B21" i="9" s="1"/>
  <c r="E295" i="9"/>
  <c r="B295" i="9" s="1"/>
  <c r="E5" i="9"/>
  <c r="E7" i="9"/>
  <c r="B7" i="9" s="1"/>
  <c r="E13" i="9"/>
  <c r="B13" i="9" s="1"/>
  <c r="E9" i="9"/>
  <c r="B9" i="9" s="1"/>
  <c r="E8" i="9"/>
  <c r="B8" i="9" s="1"/>
  <c r="B293" i="9"/>
  <c r="F23" i="9"/>
  <c r="E6" i="9"/>
  <c r="B6" i="9" s="1"/>
  <c r="E11" i="9"/>
  <c r="B11" i="9" s="1"/>
  <c r="E17" i="9"/>
  <c r="B17" i="9" s="1"/>
  <c r="E15" i="9"/>
  <c r="E23" i="9"/>
  <c r="I7" i="3" s="1"/>
  <c r="B16" i="9" l="1"/>
  <c r="F14" i="9"/>
  <c r="F3" i="9" s="1"/>
  <c r="E14" i="9"/>
  <c r="I13" i="3" s="1"/>
  <c r="B15" i="9"/>
  <c r="B5" i="9"/>
  <c r="E4" i="9"/>
  <c r="E3" i="9" l="1"/>
</calcChain>
</file>

<file path=xl/sharedStrings.xml><?xml version="1.0" encoding="utf-8"?>
<sst xmlns="http://schemas.openxmlformats.org/spreadsheetml/2006/main" count="4724" uniqueCount="3656">
  <si>
    <t>Obveznik:</t>
  </si>
  <si>
    <t>9216 - Osnovna škola Josipa Jurja Strossmayera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</si>
  <si>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</si>
  <si>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</si>
  <si>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</si>
  <si>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</si>
  <si>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</si>
  <si>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</si>
  <si>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</si>
  <si>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</si>
  <si>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</si>
  <si>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</si>
  <si>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</si>
  <si>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</si>
  <si>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</si>
  <si>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</si>
  <si>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</si>
  <si>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</si>
  <si>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</si>
  <si>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</si>
  <si>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</si>
  <si>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</si>
  <si>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</si>
  <si>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</si>
  <si>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</si>
  <si>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</si>
  <si>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</si>
  <si>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</si>
  <si>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</si>
  <si>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</si>
  <si>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</si>
  <si>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</si>
  <si>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</si>
  <si>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</si>
  <si>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</si>
  <si>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</si>
  <si>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</si>
  <si>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</si>
  <si>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</si>
  <si>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</si>
  <si>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</si>
  <si>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</si>
  <si>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</si>
  <si>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</si>
  <si>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</si>
  <si>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</si>
  <si>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</si>
  <si>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</si>
  <si>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</si>
  <si>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</si>
  <si>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</si>
  <si>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</si>
  <si>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</si>
  <si>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</si>
  <si>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</si>
  <si>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</si>
  <si>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</si>
  <si>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</si>
  <si>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</si>
  <si>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</si>
  <si>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</si>
  <si>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</si>
  <si>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</si>
  <si>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</si>
  <si>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</si>
  <si>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</si>
  <si>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</si>
  <si>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</si>
  <si>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</si>
  <si>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</si>
  <si>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</si>
  <si>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</si>
  <si>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</si>
  <si>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</si>
  <si>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</si>
  <si>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</si>
  <si>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</si>
  <si>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</si>
  <si>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</si>
  <si>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</si>
  <si>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</si>
  <si>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</si>
  <si>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</si>
  <si>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</si>
  <si>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</si>
  <si>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</si>
  <si>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</si>
  <si>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</si>
  <si>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</si>
  <si>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</si>
  <si>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</si>
  <si>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</si>
  <si>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</si>
  <si>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</si>
  <si>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</si>
  <si>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</si>
  <si>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</si>
  <si>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</si>
  <si>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</si>
  <si>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</si>
  <si>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</si>
  <si>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</si>
  <si>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</si>
  <si>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</si>
  <si>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</si>
  <si>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</si>
  <si>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</si>
  <si>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</si>
  <si>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</si>
  <si>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</si>
  <si>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</si>
  <si>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</si>
  <si>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</si>
  <si>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</si>
  <si>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</si>
  <si>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</si>
  <si>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</si>
  <si>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</si>
  <si>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</si>
  <si>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</si>
  <si>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</si>
  <si>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</si>
  <si>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</si>
  <si>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</si>
  <si>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</si>
  <si>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</si>
  <si>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</si>
  <si>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</si>
  <si>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</si>
  <si>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</si>
  <si>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</si>
  <si>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</si>
  <si>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</si>
  <si>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</si>
  <si>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</si>
  <si>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</si>
  <si>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</si>
  <si>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</si>
  <si>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</si>
  <si>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</si>
  <si>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</si>
  <si>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</si>
  <si>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</si>
  <si>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</si>
  <si>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</si>
  <si>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</si>
  <si>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</si>
  <si>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</si>
  <si>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</si>
  <si>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</si>
  <si>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</si>
  <si>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</si>
  <si>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</si>
  <si>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</si>
  <si>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</si>
  <si>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</si>
  <si>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</si>
  <si>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</si>
  <si>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</si>
  <si>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</si>
  <si>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</si>
  <si>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</si>
  <si>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</si>
  <si>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</si>
  <si>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</si>
  <si>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</si>
  <si>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</si>
  <si>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</si>
  <si>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</si>
  <si>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</si>
  <si>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</si>
  <si>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</si>
  <si>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</si>
  <si>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</si>
  <si>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</si>
  <si>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</si>
  <si>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</si>
  <si>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</si>
  <si>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</si>
  <si>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</si>
  <si>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</si>
  <si>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</si>
  <si>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</si>
  <si>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</si>
  <si>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</si>
  <si>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</si>
  <si>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</si>
  <si>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</si>
  <si>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</si>
  <si>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</si>
  <si>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</si>
  <si>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</si>
  <si>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</si>
  <si>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</si>
  <si>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</si>
  <si>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</si>
  <si>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</si>
  <si>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</si>
  <si>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</si>
  <si>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</si>
  <si>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</si>
  <si>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</si>
  <si>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</si>
  <si>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</si>
  <si>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</si>
  <si>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</si>
  <si>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</si>
  <si>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</si>
  <si>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</si>
  <si>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</si>
  <si>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</si>
  <si>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</si>
  <si>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</si>
  <si>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</si>
  <si>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</si>
  <si>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</si>
  <si>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</si>
  <si>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</si>
  <si>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</si>
  <si>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</si>
  <si>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</si>
  <si>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</si>
  <si>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</si>
  <si>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</si>
  <si>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</si>
  <si>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</si>
  <si>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</si>
  <si>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</si>
  <si>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</si>
  <si>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</si>
  <si>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</si>
  <si>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</si>
  <si>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</si>
  <si>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</si>
  <si>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</si>
  <si>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</si>
  <si>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</si>
  <si>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</si>
  <si>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</si>
  <si>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</si>
  <si>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</si>
  <si>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</si>
  <si>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</si>
  <si>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</si>
  <si>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</si>
  <si>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</si>
  <si>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</si>
  <si>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</si>
  <si>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</si>
  <si>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</si>
  <si>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</si>
  <si>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</si>
  <si>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</si>
  <si>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</si>
  <si>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</si>
  <si>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</si>
  <si>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</si>
  <si>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</si>
  <si>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</si>
  <si>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</si>
  <si>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</si>
  <si>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</si>
  <si>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</si>
  <si>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</si>
  <si>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</si>
  <si>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</si>
  <si>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</si>
  <si>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</si>
  <si>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</si>
  <si>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</si>
  <si>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</si>
  <si>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</si>
  <si>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</si>
  <si>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</si>
  <si>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</si>
  <si>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</si>
  <si>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</si>
  <si>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</si>
  <si>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</si>
  <si>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</si>
  <si>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</si>
  <si>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</si>
  <si>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</si>
  <si>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</si>
  <si>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</si>
  <si>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</si>
  <si>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</si>
  <si>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</si>
  <si>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</si>
  <si>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</si>
  <si>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</si>
  <si>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</si>
  <si>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</si>
  <si>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</si>
  <si>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</si>
  <si>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</si>
  <si>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</si>
  <si>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</si>
  <si>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</si>
  <si>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</si>
  <si>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</si>
  <si>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</si>
  <si>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</si>
  <si>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</si>
  <si>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</si>
  <si>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</si>
  <si>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</si>
  <si>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</si>
  <si>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</si>
  <si>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</si>
  <si>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</si>
  <si>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</si>
  <si>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</si>
  <si>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</si>
  <si>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</si>
  <si>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</si>
  <si>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</si>
  <si>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</si>
  <si>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</si>
  <si>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</si>
  <si>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</si>
  <si>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</si>
  <si>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</si>
  <si>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</si>
  <si>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</si>
  <si>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</si>
  <si>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</si>
  <si>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</si>
  <si>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</si>
  <si>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</si>
  <si>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</si>
  <si>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</si>
  <si>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</si>
  <si>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</si>
  <si>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</si>
  <si>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</si>
  <si>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</si>
  <si>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</si>
  <si>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</si>
  <si>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</si>
  <si>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</si>
  <si>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</si>
  <si>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</si>
  <si>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</si>
  <si>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</si>
  <si>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</si>
  <si>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</si>
  <si>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</si>
  <si>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</si>
  <si>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</si>
  <si>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</si>
  <si>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</si>
  <si>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</si>
  <si>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</si>
  <si>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</si>
  <si>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</si>
  <si>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</si>
  <si>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</si>
  <si>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</si>
  <si>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</si>
  <si>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</si>
  <si>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</si>
  <si>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</si>
  <si>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</si>
  <si>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</si>
  <si>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</si>
  <si>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</si>
  <si>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</si>
  <si>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</si>
  <si>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</si>
  <si>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</si>
  <si>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</si>
  <si>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</si>
  <si>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</si>
  <si>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</si>
  <si>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</si>
  <si>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</si>
  <si>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</si>
  <si>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</si>
  <si>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</si>
  <si>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</si>
  <si>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</si>
  <si>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</si>
  <si>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</si>
  <si>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</si>
  <si>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</si>
  <si>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</si>
  <si>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</si>
  <si>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</si>
  <si>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</si>
  <si>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</si>
  <si>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</si>
  <si>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</si>
  <si>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</si>
  <si>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</si>
  <si>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</si>
  <si>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</si>
  <si>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</si>
  <si>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</si>
  <si>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</si>
  <si>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</si>
  <si>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</si>
  <si>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</si>
  <si>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</si>
  <si>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</si>
  <si>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</si>
  <si>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</si>
  <si>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</si>
  <si>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</si>
  <si>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</si>
  <si>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</si>
  <si>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</si>
  <si>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</si>
  <si>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</si>
  <si>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</si>
  <si>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</si>
  <si>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</si>
  <si>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</si>
  <si>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</si>
  <si>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</si>
  <si>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</si>
  <si>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</si>
  <si>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</si>
  <si>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</si>
  <si>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</si>
  <si>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</si>
  <si>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</si>
  <si>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</si>
  <si>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</si>
  <si>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</si>
  <si>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</si>
  <si>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</si>
  <si>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</si>
  <si>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</si>
  <si>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</si>
  <si>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</si>
  <si>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</si>
  <si>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</si>
  <si>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</si>
  <si>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</si>
  <si>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</si>
  <si>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</si>
  <si>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</si>
  <si>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</si>
  <si>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</si>
  <si>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</si>
  <si>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</si>
  <si>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</si>
  <si>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</si>
  <si>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</si>
  <si>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</si>
  <si>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</si>
  <si>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</si>
  <si>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</si>
  <si>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</si>
  <si>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</si>
  <si>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</si>
  <si>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</si>
  <si>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</si>
  <si>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</si>
  <si>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</si>
  <si>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</si>
  <si>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</si>
  <si>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</si>
  <si>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</si>
  <si>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</si>
  <si>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</si>
  <si>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</si>
  <si>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</si>
  <si>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</si>
  <si>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</si>
  <si>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</si>
  <si>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</si>
  <si>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</si>
  <si>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</si>
  <si>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</si>
  <si>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</si>
  <si>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</si>
  <si>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</si>
  <si>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</si>
  <si>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</si>
  <si>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</si>
  <si>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</si>
  <si>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</si>
  <si>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</si>
  <si>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</si>
  <si>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</si>
  <si>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</si>
  <si>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</si>
  <si>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</si>
  <si>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</si>
  <si>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</si>
  <si>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</si>
  <si>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</si>
  <si>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</si>
  <si>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</si>
  <si>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</si>
  <si>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</si>
  <si>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</si>
  <si>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</si>
  <si>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</si>
  <si>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</si>
  <si>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</si>
  <si>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</si>
  <si>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</si>
  <si>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</si>
  <si>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</si>
  <si>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</si>
  <si>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</si>
  <si>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</si>
  <si>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</si>
  <si>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</si>
  <si>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</si>
  <si>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</si>
  <si>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</si>
  <si>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</si>
  <si>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</si>
  <si>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</si>
  <si>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</si>
  <si>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</si>
  <si>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</si>
  <si>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</si>
  <si>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</si>
  <si>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</si>
  <si>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</si>
  <si>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</si>
  <si>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</si>
  <si>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</si>
  <si>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</si>
  <si>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</si>
  <si>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</si>
  <si>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</si>
  <si>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</si>
  <si>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</si>
  <si>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</si>
  <si>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</si>
  <si>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</si>
  <si>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</si>
  <si>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</si>
  <si>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</si>
  <si>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</si>
  <si>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</si>
  <si>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</si>
  <si>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</si>
  <si>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</si>
  <si>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</si>
  <si>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</si>
  <si>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</si>
  <si>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</si>
  <si>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</si>
  <si>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</si>
  <si>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</si>
  <si>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</si>
  <si>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</si>
  <si>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</si>
  <si>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</si>
  <si>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</si>
  <si>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</si>
  <si>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</si>
  <si>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</si>
  <si>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</si>
  <si>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</si>
  <si>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</si>
  <si>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</si>
  <si>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</si>
  <si>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</si>
  <si>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</si>
  <si>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</si>
  <si>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</si>
  <si>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</si>
  <si>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</si>
  <si>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</si>
  <si>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</si>
  <si>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</si>
  <si>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</si>
  <si>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</si>
  <si>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</si>
  <si>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</si>
  <si>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</si>
  <si>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</si>
  <si>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</si>
  <si>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</si>
  <si>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</si>
  <si>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</si>
  <si>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</si>
  <si>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</si>
  <si>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</si>
  <si>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</si>
  <si>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</si>
  <si>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</si>
  <si>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</si>
  <si>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</si>
  <si>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</si>
  <si>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</si>
  <si>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</si>
  <si>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</si>
  <si>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</si>
  <si>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</si>
  <si>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</si>
  <si>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</si>
  <si>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</si>
  <si>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</si>
  <si>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</si>
  <si>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</si>
  <si>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</si>
  <si>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</si>
  <si>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</si>
  <si>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</si>
  <si>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</si>
  <si>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</si>
  <si>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</si>
  <si>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</si>
  <si>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</si>
  <si>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</si>
  <si>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</si>
  <si>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</si>
  <si>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</si>
  <si>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</si>
  <si>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</si>
  <si>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</si>
  <si>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</si>
  <si>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</si>
  <si>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</si>
  <si>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</si>
  <si>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</si>
  <si>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</si>
  <si>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</si>
  <si>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</si>
  <si>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</si>
  <si>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</si>
  <si>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</si>
  <si>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</si>
  <si>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</si>
  <si>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</si>
  <si>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</si>
  <si>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</si>
  <si>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</si>
  <si>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</si>
  <si>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</si>
  <si>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</si>
  <si>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</si>
  <si>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</si>
  <si>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</si>
  <si>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</si>
  <si>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</si>
  <si>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</si>
  <si>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</si>
  <si>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</si>
  <si>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</si>
  <si>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</si>
  <si>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</si>
  <si>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</si>
  <si>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</si>
  <si>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</si>
  <si>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</si>
  <si>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</si>
  <si>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</si>
  <si>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</si>
  <si>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</si>
  <si>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</si>
  <si>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</si>
  <si>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</si>
  <si>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</si>
  <si>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</si>
  <si>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</si>
  <si>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</si>
  <si>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</si>
  <si>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</si>
  <si>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</si>
  <si>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</si>
  <si>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</si>
  <si>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</si>
  <si>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</si>
  <si>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</si>
  <si>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</si>
  <si>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</si>
  <si>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</si>
  <si>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</si>
  <si>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</si>
  <si>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</si>
  <si>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</si>
  <si>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</si>
  <si>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</si>
  <si>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</si>
  <si>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</si>
  <si>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</si>
  <si>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</si>
  <si>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</si>
  <si>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</si>
  <si>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</si>
  <si>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</si>
  <si>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</si>
  <si>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</si>
  <si>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</si>
  <si>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</si>
  <si>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</si>
  <si>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</si>
  <si>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</si>
  <si>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</si>
  <si>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</si>
  <si>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</si>
  <si>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</si>
  <si>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</si>
  <si>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</si>
  <si>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</si>
  <si>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</si>
  <si>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</si>
  <si>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</si>
  <si>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</si>
  <si>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</si>
  <si>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</si>
  <si>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</si>
  <si>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</si>
  <si>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</si>
  <si>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</si>
  <si>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</si>
  <si>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</si>
  <si>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</si>
  <si>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</si>
  <si>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</si>
  <si>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</si>
  <si>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</si>
  <si>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</si>
  <si>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</si>
  <si>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</si>
  <si>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</si>
  <si>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</si>
  <si>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</si>
  <si>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</si>
  <si>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</si>
  <si>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</si>
  <si>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</si>
  <si>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</si>
  <si>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</si>
  <si>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</si>
  <si>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</si>
  <si>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</si>
  <si>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</si>
  <si>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</si>
  <si>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</si>
  <si>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</si>
  <si>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</si>
  <si>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</si>
  <si>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</si>
  <si>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</si>
  <si>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</si>
  <si>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</si>
  <si>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</si>
  <si>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</si>
  <si>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</si>
  <si>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</si>
  <si>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</si>
  <si>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</si>
  <si>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</si>
  <si>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</si>
  <si>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</si>
  <si>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</si>
  <si>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</si>
  <si>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</si>
  <si>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</si>
  <si>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</si>
  <si>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</si>
  <si>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</si>
  <si>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</si>
  <si>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</si>
  <si>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</si>
  <si>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</si>
  <si>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</si>
  <si>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</si>
  <si>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</si>
  <si>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</si>
  <si>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</si>
  <si>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</si>
  <si>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</si>
  <si>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</si>
  <si>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</si>
  <si>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</si>
  <si>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</si>
  <si>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</si>
  <si>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</si>
  <si>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</si>
  <si>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</si>
  <si>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</si>
  <si>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</si>
  <si>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</si>
  <si>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</si>
  <si>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</si>
  <si>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</si>
  <si>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</si>
  <si>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</si>
  <si>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</si>
  <si>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</si>
  <si>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</si>
  <si>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</si>
  <si>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</si>
  <si>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</si>
  <si>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</si>
  <si>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</si>
  <si>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</si>
  <si>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</si>
  <si>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</si>
  <si>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</si>
  <si>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</si>
  <si>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</si>
  <si>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</si>
  <si>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</si>
  <si>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</si>
  <si>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</si>
  <si>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</si>
  <si>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</si>
  <si>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</si>
  <si>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</si>
  <si>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</si>
  <si>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</si>
  <si>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</si>
  <si>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</si>
  <si>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</si>
  <si>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</si>
  <si>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</si>
  <si>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</si>
  <si>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</si>
  <si>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</si>
  <si>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</si>
  <si>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</si>
  <si>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</si>
  <si>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</si>
  <si>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</si>
  <si>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</si>
  <si>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</si>
  <si>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</si>
  <si>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</si>
  <si>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</si>
  <si>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</si>
  <si>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</si>
  <si>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</si>
  <si>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</si>
  <si>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</si>
  <si>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</si>
  <si>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</si>
  <si>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</si>
  <si>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</si>
  <si>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</si>
  <si>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</si>
  <si>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</si>
  <si>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</si>
  <si>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</si>
  <si>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</si>
  <si>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</si>
  <si>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</si>
  <si>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</si>
  <si>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</si>
  <si>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</si>
  <si>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</si>
  <si>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</si>
  <si>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</si>
  <si>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</si>
  <si>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</si>
  <si>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</si>
  <si>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</si>
  <si>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</si>
  <si>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</si>
  <si>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</si>
  <si>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</si>
  <si>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</si>
  <si>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</si>
  <si>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</si>
  <si>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</si>
  <si>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</si>
  <si>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</si>
  <si>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</si>
  <si>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</si>
  <si>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</si>
  <si>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</si>
  <si>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</si>
  <si>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</si>
  <si>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</si>
  <si>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</si>
  <si>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</si>
  <si>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</si>
  <si>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</si>
  <si>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</si>
  <si>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</si>
  <si>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</si>
  <si>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</si>
  <si>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</si>
  <si>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</si>
  <si>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</si>
  <si>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</si>
  <si>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</si>
  <si>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</si>
  <si>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</si>
  <si>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</si>
  <si>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</si>
  <si>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</si>
  <si>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</si>
  <si>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</si>
  <si>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</si>
  <si>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</si>
  <si>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</si>
  <si>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</si>
  <si>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</si>
  <si>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</si>
  <si>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</si>
  <si>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</si>
  <si>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</si>
  <si>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</si>
  <si>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</si>
  <si>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</si>
  <si>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</si>
  <si>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</si>
  <si>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</si>
  <si>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</si>
  <si>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</si>
  <si>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</si>
  <si>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</si>
  <si>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</si>
  <si>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</si>
  <si>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</si>
  <si>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</si>
  <si>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</si>
  <si>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</si>
  <si>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</si>
  <si>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</si>
  <si>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</si>
  <si>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</si>
  <si>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</si>
  <si>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</si>
  <si>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</si>
  <si>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</si>
  <si>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</si>
  <si>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</si>
  <si>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</si>
  <si>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</si>
  <si>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</si>
  <si>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</si>
  <si>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</si>
  <si>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</si>
  <si>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</si>
  <si>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</si>
  <si>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</si>
  <si>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</si>
  <si>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</si>
  <si>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</si>
  <si>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</si>
  <si>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</si>
  <si>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</si>
  <si>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</si>
  <si>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</si>
  <si>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</si>
  <si>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</si>
  <si>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</si>
  <si>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</si>
  <si>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</si>
  <si>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</si>
  <si>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</si>
  <si>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</si>
  <si>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</si>
  <si>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</si>
  <si>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</si>
  <si>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</si>
  <si>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</si>
  <si>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</si>
  <si>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</si>
  <si>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</si>
  <si>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</si>
  <si>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</si>
  <si>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</si>
  <si>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</si>
  <si>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</si>
  <si>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</si>
  <si>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</si>
  <si>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</si>
  <si>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</si>
  <si>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</si>
  <si>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</si>
  <si>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</si>
  <si>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</si>
  <si>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</si>
  <si>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</si>
  <si>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</si>
  <si>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</si>
  <si>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</si>
  <si>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</si>
  <si>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</si>
  <si>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</si>
  <si>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</si>
  <si>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</si>
  <si>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</si>
  <si>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</si>
  <si>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</si>
  <si>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</si>
  <si>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</si>
  <si>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</si>
  <si>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</si>
  <si>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</si>
  <si>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</si>
  <si>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</si>
  <si>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</si>
  <si>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</si>
  <si>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</si>
  <si>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</si>
  <si>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</si>
  <si>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</si>
  <si>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</si>
  <si>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</si>
  <si>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</si>
  <si>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</si>
  <si>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</si>
  <si>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</si>
  <si>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</si>
  <si>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</si>
  <si>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</si>
  <si>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</si>
  <si>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</si>
  <si>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</si>
  <si>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</si>
  <si>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</si>
  <si>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</si>
  <si>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</si>
  <si>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</si>
  <si>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</si>
  <si>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</si>
  <si>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</si>
  <si>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</si>
  <si>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</si>
  <si>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</si>
  <si>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</si>
  <si>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</si>
  <si>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</si>
  <si>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</si>
  <si>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</si>
  <si>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</si>
  <si>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</si>
  <si>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</si>
  <si>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</si>
  <si>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</si>
  <si>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</si>
  <si>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</si>
  <si>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</si>
  <si>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</si>
  <si>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</si>
  <si>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</si>
  <si>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</si>
  <si>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</si>
  <si>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</si>
  <si>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</si>
  <si>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</si>
  <si>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</si>
  <si>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</si>
  <si>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</si>
  <si>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</si>
  <si>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</si>
  <si>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</si>
  <si>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</si>
  <si>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</si>
  <si>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</si>
  <si>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</si>
  <si>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</si>
  <si>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</si>
  <si>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</si>
  <si>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</si>
  <si>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</si>
  <si>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</si>
  <si>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</si>
  <si>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</si>
  <si>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</si>
  <si>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</si>
  <si>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</si>
  <si>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</si>
  <si>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</si>
  <si>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</si>
  <si>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</si>
  <si>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</si>
  <si>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</si>
  <si>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</si>
  <si>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</si>
  <si>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</si>
  <si>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</si>
  <si>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</si>
  <si>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</si>
  <si>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</si>
  <si>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</si>
  <si>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</si>
  <si>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</si>
  <si>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</si>
  <si>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</si>
  <si>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</si>
  <si>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</si>
  <si>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</si>
  <si>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</si>
  <si>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</si>
  <si>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</si>
  <si>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</si>
  <si>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</si>
  <si>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</si>
  <si>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</si>
  <si>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</si>
  <si>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</si>
  <si>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</si>
  <si>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</si>
  <si>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</si>
  <si>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</si>
  <si>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</si>
  <si>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</si>
  <si>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</si>
  <si>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</si>
  <si>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</si>
  <si>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</si>
  <si>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</si>
  <si>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</si>
  <si>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</si>
  <si>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</si>
  <si>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</si>
  <si>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</si>
  <si>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</si>
  <si>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</si>
  <si>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</si>
  <si>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</si>
  <si>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</si>
  <si>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</si>
  <si>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</si>
  <si>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</si>
  <si>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</si>
  <si>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</si>
  <si>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</si>
  <si>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</si>
  <si>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</si>
  <si>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</si>
  <si>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</si>
  <si>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</si>
  <si>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</si>
  <si>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</si>
  <si>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</si>
  <si>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</si>
  <si>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</si>
  <si>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</si>
  <si>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</si>
  <si>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</si>
  <si>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</si>
  <si>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</si>
  <si>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</si>
  <si>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</si>
  <si>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</si>
  <si>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</si>
  <si>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</si>
  <si>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</si>
  <si>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</si>
  <si>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</si>
  <si>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</si>
  <si>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</si>
  <si>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</si>
  <si>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</si>
  <si>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</si>
  <si>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</si>
  <si>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</si>
  <si>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</si>
  <si>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</si>
  <si>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</si>
  <si>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</si>
  <si>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</si>
  <si>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</si>
  <si>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</si>
  <si>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</si>
  <si>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</si>
  <si>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</si>
  <si>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</si>
  <si>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</si>
  <si>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</si>
  <si>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</si>
  <si>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</si>
  <si>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</si>
  <si>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</si>
  <si>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</si>
  <si>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</si>
  <si>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</si>
  <si>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</si>
  <si>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</si>
  <si>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</si>
  <si>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</si>
  <si>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</si>
  <si>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</si>
  <si>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</si>
  <si>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</si>
  <si>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</si>
  <si>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</si>
  <si>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</si>
  <si>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</si>
  <si>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</si>
  <si>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</si>
  <si>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</si>
  <si>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</si>
  <si>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</si>
  <si>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</si>
  <si>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</si>
  <si>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</si>
  <si>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</si>
  <si>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</si>
  <si>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</si>
  <si>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</si>
  <si>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</si>
  <si>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</si>
  <si>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</si>
  <si>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</si>
  <si>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</si>
  <si>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</si>
  <si>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</si>
  <si>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</si>
  <si>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</si>
  <si>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</si>
  <si>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</si>
  <si>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</si>
  <si>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</si>
  <si>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</si>
  <si>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</si>
  <si>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</si>
  <si>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</si>
  <si>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</si>
  <si>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</si>
  <si>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</si>
  <si>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</si>
  <si>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</si>
  <si>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</si>
  <si>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</si>
  <si>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</si>
  <si>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</si>
  <si>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</si>
  <si>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</si>
  <si>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</si>
  <si>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</si>
  <si>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</si>
  <si>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</si>
  <si>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</si>
  <si>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</si>
  <si>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</si>
  <si>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</si>
  <si>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</si>
  <si>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</si>
  <si>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</si>
  <si>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</si>
  <si>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</si>
  <si>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</si>
  <si>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</si>
  <si>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</si>
  <si>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</si>
  <si>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</si>
  <si>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</si>
  <si>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</si>
  <si>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</si>
  <si>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</si>
  <si>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</si>
  <si>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</si>
  <si>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</si>
  <si>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</si>
  <si>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</si>
  <si>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</si>
  <si>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</si>
  <si>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</si>
  <si>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</si>
  <si>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</si>
  <si>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</si>
  <si>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</si>
  <si>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</si>
  <si>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</si>
  <si>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</si>
  <si>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</si>
  <si>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</si>
  <si>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</si>
  <si>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</si>
  <si>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</si>
  <si>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</si>
  <si>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</si>
  <si>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</si>
  <si>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</si>
  <si>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</si>
  <si>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</si>
  <si>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</si>
  <si>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</si>
  <si>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</si>
  <si>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</si>
  <si>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</si>
  <si>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</si>
  <si>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</si>
  <si>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</si>
  <si>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</si>
  <si>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</si>
  <si>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</si>
  <si>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</si>
  <si>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</si>
  <si>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</si>
  <si>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</si>
  <si>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</si>
  <si>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</si>
  <si>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</si>
  <si>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</si>
  <si>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</si>
  <si>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</si>
  <si>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</si>
  <si>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</si>
  <si>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</si>
  <si>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</si>
  <si>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</si>
  <si>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</si>
  <si>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</si>
  <si>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</si>
  <si>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</si>
  <si>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</si>
  <si>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</si>
  <si>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</si>
  <si>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</si>
  <si>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</si>
  <si>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</si>
  <si>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</si>
  <si>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</si>
  <si>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</si>
  <si>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</si>
  <si>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</si>
  <si>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</si>
  <si>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</si>
  <si>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</si>
  <si>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</si>
  <si>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</si>
  <si>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</si>
  <si>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</si>
  <si>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</si>
  <si>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</si>
  <si>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</si>
  <si>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</si>
  <si>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</si>
  <si>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</si>
  <si>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</si>
  <si>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</si>
  <si>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</si>
  <si>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</si>
  <si>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</si>
  <si>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</si>
  <si>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</si>
  <si>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</si>
  <si>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</si>
  <si>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</si>
  <si>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</si>
  <si>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</si>
  <si>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</si>
  <si>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</si>
  <si>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</si>
  <si>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</si>
  <si>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</si>
  <si>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</si>
  <si>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</si>
  <si>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</si>
  <si>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</si>
  <si>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</si>
  <si>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</si>
  <si>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</si>
  <si>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</si>
  <si>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</si>
  <si>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</si>
  <si>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</si>
  <si>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</si>
  <si>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</si>
  <si>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</si>
  <si>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</si>
  <si>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</si>
  <si>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</si>
  <si>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</si>
  <si>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</si>
  <si>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</si>
  <si>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</si>
  <si>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</si>
  <si>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</si>
  <si>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</si>
  <si>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</si>
  <si>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</si>
  <si>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</si>
  <si>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</si>
  <si>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</si>
  <si>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</si>
  <si>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</si>
  <si>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</si>
  <si>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</si>
  <si>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</si>
  <si>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</si>
  <si>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</si>
  <si>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</si>
  <si>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</si>
  <si>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</si>
  <si>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</si>
  <si>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</si>
  <si>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</si>
  <si>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</si>
  <si>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</si>
  <si>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</si>
  <si>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</si>
  <si>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</si>
  <si>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</si>
  <si>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</si>
  <si>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</si>
  <si>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</si>
  <si>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</si>
  <si>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</si>
  <si>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</si>
  <si>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</si>
  <si>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</si>
  <si>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</si>
  <si>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</si>
  <si>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</si>
  <si>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</si>
  <si>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</si>
  <si>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</si>
  <si>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</si>
  <si>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</si>
  <si>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</si>
  <si>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</si>
  <si>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</si>
  <si>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</si>
  <si>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</si>
  <si>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</si>
  <si>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</si>
  <si>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</si>
  <si>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</si>
  <si>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</si>
  <si>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</si>
  <si>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</si>
  <si>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</si>
  <si>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</si>
  <si>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</si>
  <si>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</si>
  <si>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</si>
  <si>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</si>
  <si>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</si>
  <si>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</si>
  <si>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</si>
  <si>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</si>
  <si>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</si>
  <si>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</si>
  <si>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</si>
  <si>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</si>
  <si>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</si>
  <si>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</si>
  <si>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</si>
  <si>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</si>
  <si>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</si>
  <si>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</si>
  <si>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</si>
  <si>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</si>
  <si>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</si>
  <si>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</si>
  <si>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</si>
  <si>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</si>
  <si>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</si>
  <si>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</si>
  <si>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</si>
  <si>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</si>
  <si>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</si>
  <si>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</si>
  <si>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</si>
  <si>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</si>
  <si>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</si>
  <si>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</si>
  <si>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</si>
  <si>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</si>
  <si>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</si>
  <si>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</si>
  <si>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</si>
  <si>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</si>
  <si>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</si>
  <si>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</si>
  <si>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</si>
  <si>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</si>
  <si>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</si>
  <si>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</si>
  <si>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</si>
  <si>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</si>
  <si>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</si>
  <si>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</si>
  <si>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</si>
  <si>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</si>
  <si>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</si>
  <si>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</si>
  <si>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</si>
  <si>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</si>
  <si>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</si>
  <si>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</si>
  <si>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</si>
  <si>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</si>
  <si>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</si>
  <si>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</si>
  <si>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</si>
  <si>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</si>
  <si>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</si>
  <si>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</si>
  <si>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</si>
  <si>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</si>
  <si>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</si>
  <si>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</si>
  <si>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</si>
  <si>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</si>
  <si>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</si>
  <si>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</si>
  <si>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</si>
  <si>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</si>
  <si>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</si>
  <si>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</si>
  <si>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</si>
  <si>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</si>
  <si>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</si>
  <si>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</si>
  <si>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</si>
  <si>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</si>
  <si>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</si>
  <si>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</si>
  <si>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</si>
  <si>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</si>
  <si>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</si>
  <si>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</si>
  <si>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</si>
  <si>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</si>
  <si>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</si>
  <si>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</si>
  <si>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</si>
  <si>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</si>
  <si>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</si>
  <si>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</si>
  <si>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</si>
  <si>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</si>
  <si>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</si>
  <si>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</si>
  <si>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</si>
  <si>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</si>
  <si>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</si>
  <si>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</si>
  <si>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</si>
  <si>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</si>
  <si>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</si>
  <si>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</si>
  <si>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</si>
  <si>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</si>
  <si>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</si>
  <si>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</si>
  <si>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</si>
  <si>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</si>
  <si>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</si>
  <si>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</si>
  <si>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</si>
  <si>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</si>
  <si>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</si>
  <si>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</si>
  <si>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</si>
  <si>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</si>
  <si>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</si>
  <si>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</si>
  <si>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</si>
  <si>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</si>
  <si>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</si>
  <si>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</si>
  <si>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</si>
  <si>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</si>
  <si>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</si>
  <si>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</si>
  <si>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</si>
  <si>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</si>
  <si>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</si>
  <si>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</si>
  <si>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</si>
  <si>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</si>
  <si>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</si>
  <si>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</si>
  <si>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</si>
  <si>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</si>
  <si>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</si>
  <si>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</si>
  <si>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</si>
  <si>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</si>
  <si>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</si>
  <si>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</si>
  <si>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</si>
  <si>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</si>
  <si>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</si>
  <si>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</si>
  <si>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</si>
  <si>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</si>
  <si>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</si>
  <si>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</si>
  <si>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</si>
  <si>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</si>
  <si>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</si>
  <si>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</si>
  <si>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</si>
  <si>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</si>
  <si>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</si>
  <si>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</si>
  <si>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</si>
  <si>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</si>
  <si>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</si>
  <si>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</si>
  <si>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</si>
  <si>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</si>
  <si>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</si>
  <si>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</si>
  <si>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</si>
  <si>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</si>
  <si>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</si>
  <si>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</si>
  <si>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</si>
  <si>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</si>
  <si>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</si>
  <si>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</si>
  <si>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</si>
  <si>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</si>
  <si>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</si>
  <si>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</si>
  <si>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</si>
  <si>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</si>
  <si>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</si>
  <si>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</si>
  <si>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</si>
  <si>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</si>
  <si>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</si>
  <si>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</si>
  <si>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</si>
  <si>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</si>
  <si>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</si>
  <si>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</si>
  <si>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</si>
  <si>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</si>
  <si>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</si>
  <si>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</si>
  <si>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</si>
  <si>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</si>
  <si>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</si>
  <si>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</si>
  <si>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</si>
  <si>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</si>
  <si>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</si>
  <si>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</si>
  <si>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</si>
  <si>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</si>
  <si>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</si>
  <si>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</si>
  <si>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</si>
  <si>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</si>
  <si>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</si>
  <si>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</si>
  <si>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</si>
  <si>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</si>
  <si>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</si>
  <si>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</si>
  <si>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</si>
  <si>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</si>
  <si>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</si>
  <si>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</si>
  <si>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</si>
  <si>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</si>
  <si>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</si>
  <si>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</si>
  <si>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</si>
  <si>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</si>
  <si>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</si>
  <si>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</si>
  <si>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</si>
  <si>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</si>
  <si>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</si>
  <si>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</si>
  <si>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</si>
  <si>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</si>
  <si>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</si>
  <si>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</si>
  <si>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</si>
  <si>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</si>
  <si>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</si>
  <si>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</si>
  <si>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</si>
  <si>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</si>
  <si>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</si>
  <si>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</si>
  <si>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</si>
  <si>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</si>
  <si>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</si>
  <si>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</si>
  <si>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</si>
  <si>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</si>
  <si>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</si>
  <si>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</si>
  <si>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</si>
  <si>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</si>
  <si>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</si>
  <si>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</si>
  <si>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</si>
  <si>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</si>
  <si>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</si>
  <si>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</si>
  <si>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</si>
  <si>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</si>
  <si>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</si>
  <si>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</si>
  <si>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</si>
  <si>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</si>
  <si>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</si>
  <si>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</si>
  <si>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</si>
  <si>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</si>
  <si>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</si>
  <si>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</si>
  <si>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</si>
  <si>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</si>
  <si>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</si>
  <si>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</si>
  <si>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</si>
  <si>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</si>
  <si>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</si>
  <si>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</si>
  <si>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</si>
  <si>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</si>
  <si>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</si>
  <si>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</si>
  <si>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</si>
  <si>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</si>
  <si>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</si>
  <si>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</si>
  <si>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</si>
  <si>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</si>
  <si>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</si>
  <si>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</si>
  <si>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</si>
  <si>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</si>
  <si>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</si>
  <si>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</si>
  <si>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</si>
  <si>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</si>
  <si>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</si>
  <si>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</si>
  <si>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</si>
  <si>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</si>
  <si>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</si>
  <si>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</si>
  <si>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</si>
  <si>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</si>
  <si>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</si>
  <si>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</si>
  <si>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</si>
  <si>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</si>
  <si>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</si>
  <si>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</si>
  <si>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</si>
  <si>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</si>
  <si>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</si>
  <si>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</si>
  <si>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</si>
  <si>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</si>
  <si>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</si>
  <si>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</si>
  <si>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</si>
  <si>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</si>
  <si>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</si>
  <si>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</si>
  <si>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</si>
  <si>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</si>
  <si>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</si>
  <si>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</si>
  <si>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</si>
  <si>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</si>
  <si>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</si>
  <si>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</si>
  <si>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</si>
  <si>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</si>
  <si>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</si>
  <si>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</si>
  <si>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</si>
  <si>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</si>
  <si>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</si>
  <si>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</si>
  <si>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</si>
  <si>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</si>
  <si>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</si>
  <si>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</si>
  <si>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</si>
  <si>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</si>
  <si>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</si>
  <si>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</si>
  <si>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</si>
  <si>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</si>
  <si>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</si>
  <si>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</si>
  <si>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</si>
  <si>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</si>
  <si>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</si>
  <si>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</si>
  <si>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</si>
  <si>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</si>
  <si>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</si>
  <si>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</si>
  <si>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</si>
  <si>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</si>
  <si>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</si>
  <si>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</si>
  <si>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</si>
  <si>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</si>
  <si>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</si>
  <si>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</si>
  <si>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</si>
  <si>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</si>
  <si>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</si>
  <si>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</si>
  <si>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</si>
  <si>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</si>
  <si>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</si>
  <si>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</si>
  <si>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</si>
  <si>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</si>
  <si>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</si>
  <si>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</si>
  <si>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</si>
  <si>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</si>
  <si>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</si>
  <si>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</si>
  <si>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</si>
  <si>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</si>
  <si>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</si>
  <si>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</si>
  <si>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</si>
  <si>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</si>
  <si>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</si>
  <si>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</si>
  <si>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</si>
  <si>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</si>
  <si>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</si>
  <si>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</si>
  <si>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</si>
  <si>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</si>
  <si>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</si>
  <si>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</si>
  <si>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</si>
  <si>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</si>
  <si>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</si>
  <si>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</si>
  <si>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</si>
  <si>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</si>
  <si>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</si>
  <si>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</si>
  <si>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</si>
  <si>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</si>
  <si>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</si>
  <si>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</si>
  <si>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</si>
  <si>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</si>
  <si>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</si>
  <si>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</si>
  <si>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</si>
  <si>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</si>
  <si>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</si>
  <si>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</si>
  <si>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</si>
  <si>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</si>
  <si>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</si>
  <si>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</si>
  <si>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</si>
  <si>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</si>
  <si>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</si>
  <si>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</si>
  <si>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</si>
  <si>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</si>
  <si>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</si>
  <si>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</si>
  <si>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</si>
  <si>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</si>
  <si>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</si>
  <si>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</si>
  <si>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</si>
  <si>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</si>
  <si>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</si>
  <si>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</si>
  <si>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</si>
  <si>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</si>
  <si>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</si>
  <si>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</si>
  <si>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</si>
  <si>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</si>
  <si>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</si>
  <si>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</si>
  <si>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</si>
  <si>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</si>
  <si>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</si>
  <si>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</si>
  <si>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</si>
  <si>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</si>
  <si>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</si>
  <si>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</si>
  <si>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</si>
  <si>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</si>
  <si>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</si>
  <si>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</si>
  <si>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</si>
  <si>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</si>
  <si>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</si>
  <si>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</si>
  <si>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</si>
  <si>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</si>
  <si>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</si>
  <si>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</si>
  <si>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</si>
  <si>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</si>
  <si>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</si>
  <si>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</si>
  <si>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</si>
  <si>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</si>
  <si>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</si>
  <si>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</si>
  <si>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</si>
  <si>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</si>
  <si>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</si>
  <si>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</si>
  <si>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</si>
  <si>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</si>
  <si>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</si>
  <si>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</si>
  <si>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</si>
  <si>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</si>
  <si>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</si>
  <si>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</si>
  <si>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</si>
  <si>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</si>
  <si>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</si>
  <si>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</si>
  <si>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</si>
  <si>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</si>
  <si>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</si>
  <si>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</si>
  <si>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</si>
  <si>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</si>
  <si>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</si>
  <si>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</si>
  <si>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</si>
  <si>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</si>
  <si>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</si>
  <si>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</si>
  <si>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</si>
  <si>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</si>
  <si>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</si>
  <si>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</si>
  <si>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</si>
  <si>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</si>
  <si>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</si>
  <si>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</si>
  <si>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</si>
  <si>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</si>
  <si>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</si>
  <si>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</si>
  <si>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</si>
  <si>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</si>
  <si>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</si>
  <si>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</si>
  <si>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</si>
  <si>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</si>
  <si>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</si>
  <si>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</si>
  <si>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</si>
  <si>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</si>
  <si>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</si>
  <si>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</si>
  <si>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</si>
  <si>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</si>
  <si>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</si>
  <si>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</si>
  <si>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</si>
  <si>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</si>
  <si>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</si>
  <si>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</si>
  <si>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</si>
  <si>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</si>
  <si>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</si>
  <si>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</si>
  <si>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</si>
  <si>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</si>
  <si>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</si>
  <si>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</si>
  <si>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</si>
  <si>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</si>
  <si>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</si>
  <si>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</si>
  <si>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Josipa Jurja Strossmayera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</si>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</sst>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1187104.6399999999</v>
      </c>
      <c r="D2" s="7">
        <f>'PR-RAS'!E6</f>
        <v>1239297.0900000003</v>
      </c>
      <c r="E2" s="7">
        <v>0</v>
      </c>
      <c r="F2" s="7">
        <v>0</v>
      </c>
      <c r="G2" s="8">
        <f t="shared" ref="G2:G274" si="0">(B2/1000)*(C2*1+D2*2)</f>
        <v>3665.6988200000005</v>
      </c>
      <c r="H2" s="8">
        <f t="shared" ref="H2:H274" si="1">ABS(C2-ROUND(C2,0))+ABS(D2-ROUND(D2,0))</f>
        <v>0.45000000041909516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1040977.49</v>
      </c>
      <c r="D45" s="2">
        <f>'PR-RAS'!E49</f>
        <v>1091244.58</v>
      </c>
      <c r="E45" s="2">
        <v>0</v>
      </c>
      <c r="F45" s="2">
        <v>0</v>
      </c>
      <c r="G45" s="3">
        <f t="shared" si="0"/>
        <v>141832.53260000001</v>
      </c>
      <c r="H45" s="3">
        <f t="shared" si="1"/>
        <v>0.90999999991618097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1040977.49</v>
      </c>
      <c r="D64" s="2">
        <f>'PR-RAS'!E68</f>
        <v>1091244.58</v>
      </c>
      <c r="E64" s="2">
        <v>0</v>
      </c>
      <c r="F64" s="2">
        <v>0</v>
      </c>
      <c r="G64" s="3">
        <f t="shared" si="0"/>
        <v>203078.39895000003</v>
      </c>
      <c r="H64" s="3">
        <f t="shared" si="1"/>
        <v>0.90999999991618097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1040977.49</v>
      </c>
      <c r="D65" s="2">
        <f>'PR-RAS'!E69</f>
        <v>1091244.58</v>
      </c>
      <c r="E65" s="2">
        <v>0</v>
      </c>
      <c r="F65" s="2">
        <v>0</v>
      </c>
      <c r="G65" s="3">
        <f t="shared" si="0"/>
        <v>206301.86560000002</v>
      </c>
      <c r="H65" s="3">
        <f t="shared" si="1"/>
        <v>0.90999999991618097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2607.88</v>
      </c>
      <c r="D102" s="2">
        <f>'PR-RAS'!E106</f>
        <v>962.8</v>
      </c>
      <c r="E102" s="2">
        <v>0</v>
      </c>
      <c r="F102" s="2">
        <v>0</v>
      </c>
      <c r="G102" s="3">
        <f t="shared" si="0"/>
        <v>457.88148000000001</v>
      </c>
      <c r="H102" s="3">
        <f t="shared" si="1"/>
        <v>0.31999999999993634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2607.88</v>
      </c>
      <c r="D108" s="2">
        <f>'PR-RAS'!E112</f>
        <v>962.8</v>
      </c>
      <c r="E108" s="2">
        <v>0</v>
      </c>
      <c r="F108" s="2">
        <v>0</v>
      </c>
      <c r="G108" s="3">
        <f t="shared" si="0"/>
        <v>485.08235999999994</v>
      </c>
      <c r="H108" s="3">
        <f t="shared" si="1"/>
        <v>0.31999999999993634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2607.88</v>
      </c>
      <c r="D113" s="2">
        <f>'PR-RAS'!E117</f>
        <v>962.8</v>
      </c>
      <c r="E113" s="2">
        <v>0</v>
      </c>
      <c r="F113" s="2">
        <v>0</v>
      </c>
      <c r="G113" s="3">
        <f t="shared" si="0"/>
        <v>507.74975999999998</v>
      </c>
      <c r="H113" s="3">
        <f t="shared" si="1"/>
        <v>0.31999999999993634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10125.58</v>
      </c>
      <c r="D121" s="2">
        <f>'PR-RAS'!E125</f>
        <v>7604.61</v>
      </c>
      <c r="E121" s="2">
        <v>0</v>
      </c>
      <c r="F121" s="2">
        <v>0</v>
      </c>
      <c r="G121" s="3">
        <f t="shared" si="0"/>
        <v>3040.1759999999999</v>
      </c>
      <c r="H121" s="3">
        <f t="shared" si="1"/>
        <v>0.81000000000040018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10125.58</v>
      </c>
      <c r="D122" s="2">
        <f>'PR-RAS'!E126</f>
        <v>7604.61</v>
      </c>
      <c r="E122" s="2">
        <v>0</v>
      </c>
      <c r="F122" s="2">
        <v>0</v>
      </c>
      <c r="G122" s="3">
        <f t="shared" si="0"/>
        <v>3065.5108</v>
      </c>
      <c r="H122" s="3">
        <f t="shared" si="1"/>
        <v>0.81000000000040018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10125.58</v>
      </c>
      <c r="D124" s="2">
        <f>'PR-RAS'!E128</f>
        <v>7604.61</v>
      </c>
      <c r="E124" s="2">
        <v>0</v>
      </c>
      <c r="F124" s="2">
        <v>0</v>
      </c>
      <c r="G124" s="3">
        <f t="shared" si="0"/>
        <v>3116.1803999999997</v>
      </c>
      <c r="H124" s="3">
        <f t="shared" si="1"/>
        <v>0.81000000000040018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133393.69</v>
      </c>
      <c r="D130" s="2">
        <f>'PR-RAS'!E134</f>
        <v>139485.1</v>
      </c>
      <c r="E130" s="2">
        <v>0</v>
      </c>
      <c r="F130" s="2">
        <v>0</v>
      </c>
      <c r="G130" s="3">
        <f t="shared" si="0"/>
        <v>53194.941810000004</v>
      </c>
      <c r="H130" s="3">
        <f t="shared" si="1"/>
        <v>0.41000000000349246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133393.69</v>
      </c>
      <c r="D131" s="2">
        <f>'PR-RAS'!E135</f>
        <v>139485.1</v>
      </c>
      <c r="E131" s="2">
        <v>0</v>
      </c>
      <c r="F131" s="2">
        <v>0</v>
      </c>
      <c r="G131" s="3">
        <f t="shared" si="0"/>
        <v>53607.305700000004</v>
      </c>
      <c r="H131" s="3">
        <f t="shared" si="1"/>
        <v>0.41000000000349246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131518.68</v>
      </c>
      <c r="D132" s="2">
        <f>'PR-RAS'!E136</f>
        <v>139485.1</v>
      </c>
      <c r="E132" s="2">
        <v>0</v>
      </c>
      <c r="F132" s="2">
        <v>0</v>
      </c>
      <c r="G132" s="3">
        <f t="shared" si="0"/>
        <v>53774.043280000005</v>
      </c>
      <c r="H132" s="3">
        <f t="shared" si="1"/>
        <v>0.42000000001280569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1875.01</v>
      </c>
      <c r="D133" s="2">
        <f>'PR-RAS'!E137</f>
        <v>0</v>
      </c>
      <c r="E133" s="2">
        <v>0</v>
      </c>
      <c r="F133" s="2">
        <v>0</v>
      </c>
      <c r="G133" s="3">
        <f t="shared" si="0"/>
        <v>247.50132000000002</v>
      </c>
      <c r="H133" s="3">
        <f t="shared" si="1"/>
        <v>9.9999999999909051E-3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1319082.56</v>
      </c>
      <c r="D148" s="2">
        <f>'PR-RAS'!E152</f>
        <v>1229350.5199999998</v>
      </c>
      <c r="E148" s="2">
        <v>0</v>
      </c>
      <c r="F148" s="2">
        <v>0</v>
      </c>
      <c r="G148" s="3">
        <f t="shared" si="0"/>
        <v>555334.18919999991</v>
      </c>
      <c r="H148" s="3">
        <f t="shared" si="1"/>
        <v>0.92000000015832484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1144794.1500000001</v>
      </c>
      <c r="D149" s="2">
        <f>'PR-RAS'!E153</f>
        <v>1057801.1499999999</v>
      </c>
      <c r="E149" s="2">
        <v>0</v>
      </c>
      <c r="F149" s="2">
        <v>0</v>
      </c>
      <c r="G149" s="3">
        <f t="shared" si="0"/>
        <v>482538.67460000003</v>
      </c>
      <c r="H149" s="3">
        <f t="shared" si="1"/>
        <v>0.30000000004656613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956939.15</v>
      </c>
      <c r="D150" s="2">
        <f>'PR-RAS'!E154</f>
        <v>879135.91</v>
      </c>
      <c r="E150" s="2">
        <v>0</v>
      </c>
      <c r="F150" s="2">
        <v>0</v>
      </c>
      <c r="G150" s="3">
        <f t="shared" si="0"/>
        <v>404566.43453000003</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956939.15</v>
      </c>
      <c r="D151" s="2">
        <f>'PR-RAS'!E155</f>
        <v>879135.91</v>
      </c>
      <c r="E151" s="2">
        <v>0</v>
      </c>
      <c r="F151" s="2">
        <v>0</v>
      </c>
      <c r="G151" s="3">
        <f t="shared" si="0"/>
        <v>407281.64550000004</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32596.68</v>
      </c>
      <c r="D155" s="2">
        <f>'PR-RAS'!E159</f>
        <v>33607.86</v>
      </c>
      <c r="E155" s="2">
        <v>0</v>
      </c>
      <c r="F155" s="2">
        <v>0</v>
      </c>
      <c r="G155" s="3">
        <f t="shared" si="0"/>
        <v>15371.1096</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155258.32</v>
      </c>
      <c r="D156" s="2">
        <f>'PR-RAS'!E160</f>
        <v>145057.38</v>
      </c>
      <c r="E156" s="2">
        <v>0</v>
      </c>
      <c r="F156" s="2">
        <v>0</v>
      </c>
      <c r="G156" s="3">
        <f t="shared" si="0"/>
        <v>69032.827400000009</v>
      </c>
      <c r="H156" s="3">
        <f t="shared" si="1"/>
        <v>0.70000000001164153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155258.32</v>
      </c>
      <c r="D158" s="2">
        <f>'PR-RAS'!E162</f>
        <v>145057.38</v>
      </c>
      <c r="E158" s="2">
        <v>0</v>
      </c>
      <c r="F158" s="2">
        <v>0</v>
      </c>
      <c r="G158" s="3">
        <f t="shared" si="0"/>
        <v>69923.573560000004</v>
      </c>
      <c r="H158" s="3">
        <f t="shared" si="1"/>
        <v>0.70000000001164153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173500.91</v>
      </c>
      <c r="D160" s="2">
        <f>'PR-RAS'!E164</f>
        <v>170793.36999999997</v>
      </c>
      <c r="E160" s="2">
        <v>0</v>
      </c>
      <c r="F160" s="2">
        <v>0</v>
      </c>
      <c r="G160" s="3">
        <f t="shared" si="0"/>
        <v>81898.936349999989</v>
      </c>
      <c r="H160" s="3">
        <f t="shared" si="1"/>
        <v>0.4599999999627471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38610.829999999994</v>
      </c>
      <c r="D161" s="2">
        <f>'PR-RAS'!E165</f>
        <v>34242.54</v>
      </c>
      <c r="E161" s="2">
        <v>0</v>
      </c>
      <c r="F161" s="2">
        <v>0</v>
      </c>
      <c r="G161" s="3">
        <f t="shared" si="0"/>
        <v>17135.345600000001</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4358.82</v>
      </c>
      <c r="D162" s="2">
        <f>'PR-RAS'!E166</f>
        <v>3411.27</v>
      </c>
      <c r="E162" s="2">
        <v>0</v>
      </c>
      <c r="F162" s="2">
        <v>0</v>
      </c>
      <c r="G162" s="3">
        <f t="shared" si="0"/>
        <v>1800.1989600000002</v>
      </c>
      <c r="H162" s="3">
        <f t="shared" si="1"/>
        <v>0.45000000000027285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32509.91</v>
      </c>
      <c r="D163" s="2">
        <f>'PR-RAS'!E167</f>
        <v>29460.02</v>
      </c>
      <c r="E163" s="2">
        <v>0</v>
      </c>
      <c r="F163" s="2">
        <v>0</v>
      </c>
      <c r="G163" s="3">
        <f t="shared" si="0"/>
        <v>14811.651900000001</v>
      </c>
      <c r="H163" s="3">
        <f t="shared" si="1"/>
        <v>0.11000000000058208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1012.5</v>
      </c>
      <c r="D164" s="2">
        <f>'PR-RAS'!E168</f>
        <v>881.25</v>
      </c>
      <c r="E164" s="2">
        <v>0</v>
      </c>
      <c r="F164" s="2">
        <v>0</v>
      </c>
      <c r="G164" s="3">
        <f t="shared" si="0"/>
        <v>452.32499999999999</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729.6</v>
      </c>
      <c r="D165" s="2">
        <f>'PR-RAS'!E169</f>
        <v>490</v>
      </c>
      <c r="E165" s="2">
        <v>0</v>
      </c>
      <c r="F165" s="2">
        <v>0</v>
      </c>
      <c r="G165" s="3">
        <f t="shared" si="0"/>
        <v>280.37439999999998</v>
      </c>
      <c r="H165" s="3">
        <f t="shared" si="1"/>
        <v>0.39999999999997726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102883.77</v>
      </c>
      <c r="D166" s="2">
        <f>'PR-RAS'!E170</f>
        <v>102825.93999999999</v>
      </c>
      <c r="E166" s="2">
        <v>0</v>
      </c>
      <c r="F166" s="2">
        <v>0</v>
      </c>
      <c r="G166" s="3">
        <f t="shared" si="0"/>
        <v>50908.382249999995</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12208.68</v>
      </c>
      <c r="D167" s="2">
        <f>'PR-RAS'!E171</f>
        <v>14230.98</v>
      </c>
      <c r="E167" s="2">
        <v>0</v>
      </c>
      <c r="F167" s="2">
        <v>0</v>
      </c>
      <c r="G167" s="3">
        <f t="shared" si="0"/>
        <v>6751.3262400000003</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54057.48</v>
      </c>
      <c r="D168" s="2">
        <f>'PR-RAS'!E172</f>
        <v>50807.39</v>
      </c>
      <c r="E168" s="2">
        <v>0</v>
      </c>
      <c r="F168" s="2">
        <v>0</v>
      </c>
      <c r="G168" s="3">
        <f t="shared" si="0"/>
        <v>25997.267420000004</v>
      </c>
      <c r="H168" s="3">
        <f t="shared" si="1"/>
        <v>0.87000000000261934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35183.300000000003</v>
      </c>
      <c r="D169" s="2">
        <f>'PR-RAS'!E173</f>
        <v>34941.74</v>
      </c>
      <c r="E169" s="2">
        <v>0</v>
      </c>
      <c r="F169" s="2">
        <v>0</v>
      </c>
      <c r="G169" s="3">
        <f t="shared" si="0"/>
        <v>17651.21904</v>
      </c>
      <c r="H169" s="3">
        <f t="shared" si="1"/>
        <v>0.56000000000494765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1428.62</v>
      </c>
      <c r="D170" s="2">
        <f>'PR-RAS'!E174</f>
        <v>2069.7399999999998</v>
      </c>
      <c r="E170" s="2">
        <v>0</v>
      </c>
      <c r="F170" s="2">
        <v>0</v>
      </c>
      <c r="G170" s="3">
        <f t="shared" si="0"/>
        <v>941.00889999999993</v>
      </c>
      <c r="H170" s="3">
        <f t="shared" si="1"/>
        <v>0.64000000000032742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776.09</v>
      </c>
      <c r="E171" s="2">
        <v>0</v>
      </c>
      <c r="F171" s="2">
        <v>0</v>
      </c>
      <c r="G171" s="3">
        <f t="shared" si="0"/>
        <v>263.87060000000002</v>
      </c>
      <c r="H171" s="3">
        <f t="shared" si="1"/>
        <v>9.0000000000031832E-2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5.69</v>
      </c>
      <c r="D173" s="2">
        <f>'PR-RAS'!E177</f>
        <v>0</v>
      </c>
      <c r="E173" s="2">
        <v>0</v>
      </c>
      <c r="F173" s="2">
        <v>0</v>
      </c>
      <c r="G173" s="3">
        <f t="shared" si="0"/>
        <v>0.97867999999999999</v>
      </c>
      <c r="H173" s="3">
        <f t="shared" si="1"/>
        <v>0.30999999999999961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27689.09</v>
      </c>
      <c r="D174" s="2">
        <f>'PR-RAS'!E178</f>
        <v>31972.300000000003</v>
      </c>
      <c r="E174" s="2">
        <v>0</v>
      </c>
      <c r="F174" s="2">
        <v>0</v>
      </c>
      <c r="G174" s="3">
        <f t="shared" si="0"/>
        <v>15852.628369999999</v>
      </c>
      <c r="H174" s="3">
        <f t="shared" si="1"/>
        <v>0.3900000000030559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7724.92</v>
      </c>
      <c r="D175" s="2">
        <f>'PR-RAS'!E179</f>
        <v>6986.22</v>
      </c>
      <c r="E175" s="2">
        <v>0</v>
      </c>
      <c r="F175" s="2">
        <v>0</v>
      </c>
      <c r="G175" s="3">
        <f t="shared" si="0"/>
        <v>3775.3406399999999</v>
      </c>
      <c r="H175" s="3">
        <f t="shared" si="1"/>
        <v>0.3000000000001819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9602.1</v>
      </c>
      <c r="D176" s="2">
        <f>'PR-RAS'!E180</f>
        <v>4054.02</v>
      </c>
      <c r="E176" s="2">
        <v>0</v>
      </c>
      <c r="F176" s="2">
        <v>0</v>
      </c>
      <c r="G176" s="3">
        <f t="shared" si="0"/>
        <v>3099.2744999999995</v>
      </c>
      <c r="H176" s="3">
        <f t="shared" si="1"/>
        <v>0.12000000000034561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6900.91</v>
      </c>
      <c r="D178" s="2">
        <f>'PR-RAS'!E182</f>
        <v>13207.72</v>
      </c>
      <c r="E178" s="2">
        <v>0</v>
      </c>
      <c r="F178" s="2">
        <v>0</v>
      </c>
      <c r="G178" s="3">
        <f t="shared" si="0"/>
        <v>5896.9939499999991</v>
      </c>
      <c r="H178" s="3">
        <f t="shared" si="1"/>
        <v>0.37000000000080036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290.64999999999998</v>
      </c>
      <c r="D180" s="2">
        <f>'PR-RAS'!E184</f>
        <v>3944.4</v>
      </c>
      <c r="E180" s="2">
        <v>0</v>
      </c>
      <c r="F180" s="2">
        <v>0</v>
      </c>
      <c r="G180" s="3">
        <f t="shared" si="0"/>
        <v>1464.1215499999998</v>
      </c>
      <c r="H180" s="3">
        <f t="shared" si="1"/>
        <v>0.75000000000011369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1123.07</v>
      </c>
      <c r="D181" s="2">
        <f>'PR-RAS'!E185</f>
        <v>1625</v>
      </c>
      <c r="E181" s="2">
        <v>0</v>
      </c>
      <c r="F181" s="2">
        <v>0</v>
      </c>
      <c r="G181" s="3">
        <f t="shared" si="0"/>
        <v>787.15259999999989</v>
      </c>
      <c r="H181" s="3">
        <f t="shared" si="1"/>
        <v>6.9999999999936335E-2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1920</v>
      </c>
      <c r="D182" s="2">
        <f>'PR-RAS'!E186</f>
        <v>2027.5</v>
      </c>
      <c r="E182" s="2">
        <v>0</v>
      </c>
      <c r="F182" s="2">
        <v>0</v>
      </c>
      <c r="G182" s="3">
        <f t="shared" si="0"/>
        <v>1081.4749999999999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4317.2199999999993</v>
      </c>
      <c r="D190" s="2">
        <f>'PR-RAS'!E194</f>
        <v>1752.59</v>
      </c>
      <c r="E190" s="2">
        <v>0</v>
      </c>
      <c r="F190" s="2">
        <v>0</v>
      </c>
      <c r="G190" s="3">
        <f t="shared" si="0"/>
        <v>1478.4335999999998</v>
      </c>
      <c r="H190" s="3">
        <f t="shared" si="1"/>
        <v>0.62999999999942702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1138</v>
      </c>
      <c r="D195" s="2">
        <f>'PR-RAS'!E199</f>
        <v>20.6</v>
      </c>
      <c r="E195" s="2">
        <v>0</v>
      </c>
      <c r="F195" s="2">
        <v>0</v>
      </c>
      <c r="G195" s="3">
        <f t="shared" si="0"/>
        <v>228.76480000000001</v>
      </c>
      <c r="H195" s="3">
        <f t="shared" si="1"/>
        <v>0.39999999999999858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3054.22</v>
      </c>
      <c r="D197" s="2">
        <f>'PR-RAS'!E201</f>
        <v>1591.99</v>
      </c>
      <c r="E197" s="2">
        <v>0</v>
      </c>
      <c r="F197" s="2">
        <v>0</v>
      </c>
      <c r="G197" s="3">
        <f t="shared" si="0"/>
        <v>1222.6872000000001</v>
      </c>
      <c r="H197" s="3">
        <f t="shared" si="1"/>
        <v>0.22999999999979082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787.5</v>
      </c>
      <c r="D269" s="2">
        <f>'PR-RAS'!E273</f>
        <v>756</v>
      </c>
      <c r="E269" s="2">
        <v>0</v>
      </c>
      <c r="F269" s="2">
        <v>0</v>
      </c>
      <c r="G269" s="3">
        <f t="shared" si="0"/>
        <v>616.26600000000008</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787.5</v>
      </c>
      <c r="D270" s="2">
        <f>'PR-RAS'!E274</f>
        <v>756</v>
      </c>
      <c r="E270" s="2">
        <v>0</v>
      </c>
      <c r="F270" s="2">
        <v>0</v>
      </c>
      <c r="G270" s="3">
        <f t="shared" si="0"/>
        <v>618.56550000000004</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787.5</v>
      </c>
      <c r="D272" s="2">
        <f>'PR-RAS'!E276</f>
        <v>756</v>
      </c>
      <c r="E272" s="2">
        <v>0</v>
      </c>
      <c r="F272" s="2">
        <v>0</v>
      </c>
      <c r="G272" s="3">
        <f t="shared" si="0"/>
        <v>623.16450000000009</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1319082.56</v>
      </c>
      <c r="D295" s="2">
        <f>'PR-RAS'!E299</f>
        <v>1229350.5199999998</v>
      </c>
      <c r="E295" s="2">
        <v>0</v>
      </c>
      <c r="F295" s="2">
        <v>0</v>
      </c>
      <c r="G295" s="3">
        <f t="shared" si="12"/>
        <v>1110668.3783999998</v>
      </c>
      <c r="H295" s="3">
        <f t="shared" si="13"/>
        <v>0.92000000015832484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9946.5700000005309</v>
      </c>
      <c r="E296" s="2">
        <v>0</v>
      </c>
      <c r="F296" s="2">
        <v>0</v>
      </c>
      <c r="G296" s="3">
        <f t="shared" si="12"/>
        <v>5868.4763000003131</v>
      </c>
      <c r="H296" s="3">
        <f t="shared" si="13"/>
        <v>0.42999999946914613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131977.92000000016</v>
      </c>
      <c r="D297" s="2">
        <f>'PR-RAS'!E301</f>
        <v>0</v>
      </c>
      <c r="E297" s="2">
        <v>0</v>
      </c>
      <c r="F297" s="2">
        <v>0</v>
      </c>
      <c r="G297" s="3">
        <f t="shared" si="12"/>
        <v>39065.464320000043</v>
      </c>
      <c r="H297" s="3">
        <f t="shared" si="13"/>
        <v>7.9999999841675162E-2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22125.93</v>
      </c>
      <c r="D298" s="2">
        <f>'PR-RAS'!E302</f>
        <v>0</v>
      </c>
      <c r="E298" s="2">
        <v>0</v>
      </c>
      <c r="F298" s="2">
        <v>0</v>
      </c>
      <c r="G298" s="3">
        <f t="shared" si="12"/>
        <v>6571.40121</v>
      </c>
      <c r="H298" s="3">
        <f t="shared" si="13"/>
        <v>6.9999999999708962E-2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106140.83</v>
      </c>
      <c r="E299" s="2">
        <v>0</v>
      </c>
      <c r="F299" s="2">
        <v>0</v>
      </c>
      <c r="G299" s="3">
        <f t="shared" si="12"/>
        <v>63259.934679999998</v>
      </c>
      <c r="H299" s="3">
        <f t="shared" si="13"/>
        <v>0.16999999999825377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891.4</v>
      </c>
      <c r="D300" s="2">
        <f>'PR-RAS'!E304</f>
        <v>161960.79999999999</v>
      </c>
      <c r="E300" s="2">
        <v>0</v>
      </c>
      <c r="F300" s="2">
        <v>0</v>
      </c>
      <c r="G300" s="3">
        <f t="shared" si="12"/>
        <v>97119.087</v>
      </c>
      <c r="H300" s="3">
        <f t="shared" si="13"/>
        <v>0.60000000001161879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891.4</v>
      </c>
      <c r="D301" s="2">
        <f>'PR-RAS'!E305</f>
        <v>2214.92</v>
      </c>
      <c r="E301" s="2">
        <v>0</v>
      </c>
      <c r="F301" s="2">
        <v>0</v>
      </c>
      <c r="G301" s="3">
        <f t="shared" si="12"/>
        <v>1596.3719999999998</v>
      </c>
      <c r="H301" s="3">
        <f t="shared" si="13"/>
        <v>0.4799999999999045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2926.68</v>
      </c>
      <c r="D355" s="2">
        <f>'PR-RAS'!E360</f>
        <v>1017.54</v>
      </c>
      <c r="E355" s="2">
        <v>0</v>
      </c>
      <c r="F355" s="2">
        <v>0</v>
      </c>
      <c r="G355" s="3">
        <f t="shared" si="12"/>
        <v>1756.4630400000001</v>
      </c>
      <c r="H355" s="3">
        <f t="shared" si="13"/>
        <v>0.78000000000020009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2926.68</v>
      </c>
      <c r="D368" s="2">
        <f>'PR-RAS'!E373</f>
        <v>1017.54</v>
      </c>
      <c r="E368" s="2">
        <v>0</v>
      </c>
      <c r="F368" s="2">
        <v>0</v>
      </c>
      <c r="G368" s="3">
        <f t="shared" si="12"/>
        <v>1820.9659200000001</v>
      </c>
      <c r="H368" s="3">
        <f t="shared" si="13"/>
        <v>0.78000000000020009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2056</v>
      </c>
      <c r="D374" s="2">
        <f>'PR-RAS'!E379</f>
        <v>1017.54</v>
      </c>
      <c r="E374" s="2">
        <v>0</v>
      </c>
      <c r="F374" s="2">
        <v>0</v>
      </c>
      <c r="G374" s="3">
        <f t="shared" si="12"/>
        <v>1525.9728399999999</v>
      </c>
      <c r="H374" s="3">
        <f t="shared" si="13"/>
        <v>0.46000000000003638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1500</v>
      </c>
      <c r="D375" s="2">
        <f>'PR-RAS'!E380</f>
        <v>337.5</v>
      </c>
      <c r="E375" s="2">
        <v>0</v>
      </c>
      <c r="F375" s="2">
        <v>0</v>
      </c>
      <c r="G375" s="3">
        <f t="shared" si="12"/>
        <v>813.45</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556</v>
      </c>
      <c r="D381" s="2">
        <f>'PR-RAS'!E386</f>
        <v>680.04</v>
      </c>
      <c r="E381" s="2">
        <v>0</v>
      </c>
      <c r="F381" s="2">
        <v>0</v>
      </c>
      <c r="G381" s="3">
        <f t="shared" si="12"/>
        <v>728.11040000000003</v>
      </c>
      <c r="H381" s="3">
        <f t="shared" si="13"/>
        <v>3.999999999996362E-2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870.68</v>
      </c>
      <c r="D388" s="2">
        <f>'PR-RAS'!E393</f>
        <v>0</v>
      </c>
      <c r="E388" s="2">
        <v>0</v>
      </c>
      <c r="F388" s="2">
        <v>0</v>
      </c>
      <c r="G388" s="3">
        <f t="shared" si="12"/>
        <v>336.95315999999997</v>
      </c>
      <c r="H388" s="3">
        <f t="shared" si="13"/>
        <v>0.32000000000005002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870.68</v>
      </c>
      <c r="D389" s="2">
        <f>'PR-RAS'!E394</f>
        <v>0</v>
      </c>
      <c r="E389" s="2">
        <v>0</v>
      </c>
      <c r="F389" s="2">
        <v>0</v>
      </c>
      <c r="G389" s="3">
        <f t="shared" si="12"/>
        <v>337.82384000000002</v>
      </c>
      <c r="H389" s="3">
        <f t="shared" si="13"/>
        <v>0.32000000000005002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2926.68</v>
      </c>
      <c r="D413" s="2">
        <f>'PR-RAS'!E418</f>
        <v>1017.54</v>
      </c>
      <c r="E413" s="2">
        <v>0</v>
      </c>
      <c r="F413" s="2">
        <v>0</v>
      </c>
      <c r="G413" s="3">
        <f t="shared" si="12"/>
        <v>2044.24512</v>
      </c>
      <c r="H413" s="3">
        <f t="shared" si="13"/>
        <v>0.78000000000020009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25649.8</v>
      </c>
      <c r="D415" s="2">
        <f>'PR-RAS'!E420</f>
        <v>51341.66</v>
      </c>
      <c r="E415" s="2">
        <v>0</v>
      </c>
      <c r="F415" s="2">
        <v>0</v>
      </c>
      <c r="G415" s="3">
        <f t="shared" si="12"/>
        <v>53129.911680000005</v>
      </c>
      <c r="H415" s="3">
        <f t="shared" si="13"/>
        <v>0.53999999999723514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1187104.6399999999</v>
      </c>
      <c r="D417" s="2">
        <f>'PR-RAS'!E422</f>
        <v>1239297.0900000003</v>
      </c>
      <c r="E417" s="2">
        <v>0</v>
      </c>
      <c r="F417" s="2">
        <v>0</v>
      </c>
      <c r="G417" s="3">
        <f t="shared" si="12"/>
        <v>1524930.70912</v>
      </c>
      <c r="H417" s="3">
        <f t="shared" si="13"/>
        <v>0.45000000041909516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1322009.24</v>
      </c>
      <c r="D418" s="2">
        <f>'PR-RAS'!E423</f>
        <v>1230368.0599999998</v>
      </c>
      <c r="E418" s="2">
        <v>0</v>
      </c>
      <c r="F418" s="2">
        <v>0</v>
      </c>
      <c r="G418" s="3">
        <f t="shared" si="12"/>
        <v>1577404.8151199997</v>
      </c>
      <c r="H418" s="3">
        <f t="shared" si="13"/>
        <v>0.29999999981373549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8929.0300000004936</v>
      </c>
      <c r="E419" s="2">
        <v>0</v>
      </c>
      <c r="F419" s="2">
        <v>0</v>
      </c>
      <c r="G419" s="3">
        <f t="shared" si="12"/>
        <v>7464.6690800004126</v>
      </c>
      <c r="H419" s="3">
        <f t="shared" si="13"/>
        <v>3.0000000493600965E-2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134904.60000000009</v>
      </c>
      <c r="D420" s="2">
        <f>'PR-RAS'!E425</f>
        <v>0</v>
      </c>
      <c r="E420" s="2">
        <v>0</v>
      </c>
      <c r="F420" s="2">
        <v>0</v>
      </c>
      <c r="G420" s="3">
        <f t="shared" si="12"/>
        <v>56525.027400000035</v>
      </c>
      <c r="H420" s="3">
        <f t="shared" si="13"/>
        <v>0.39999999990686774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3523.869999999999</v>
      </c>
      <c r="D422" s="2">
        <f>'PR-RAS'!E427</f>
        <v>157482.49</v>
      </c>
      <c r="E422" s="2">
        <v>0</v>
      </c>
      <c r="F422" s="2">
        <v>0</v>
      </c>
      <c r="G422" s="3">
        <f t="shared" si="12"/>
        <v>134083.80584999998</v>
      </c>
      <c r="H422" s="3">
        <f t="shared" si="13"/>
        <v>0.61999999999170541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891.4</v>
      </c>
      <c r="D423" s="2">
        <f>'PR-RAS'!E428</f>
        <v>161960.79999999999</v>
      </c>
      <c r="E423" s="2">
        <v>0</v>
      </c>
      <c r="F423" s="2">
        <v>0</v>
      </c>
      <c r="G423" s="3">
        <f t="shared" si="12"/>
        <v>137071.08599999998</v>
      </c>
      <c r="H423" s="3">
        <f t="shared" si="13"/>
        <v>0.60000000001161879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1187104.6399999999</v>
      </c>
      <c r="D637" s="2">
        <f>'PR-RAS'!E643</f>
        <v>1239297.0900000003</v>
      </c>
      <c r="E637" s="2">
        <v>0</v>
      </c>
      <c r="F637" s="2">
        <v>0</v>
      </c>
      <c r="G637" s="3">
        <f t="shared" si="14"/>
        <v>2331384.4495200003</v>
      </c>
      <c r="H637" s="3">
        <f t="shared" si="15"/>
        <v>0.45000000041909516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1322009.24</v>
      </c>
      <c r="D638" s="2">
        <f>'PR-RAS'!E644</f>
        <v>1230368.0599999998</v>
      </c>
      <c r="E638" s="2">
        <v>0</v>
      </c>
      <c r="F638" s="2">
        <v>0</v>
      </c>
      <c r="G638" s="3">
        <f t="shared" si="14"/>
        <v>2409608.7943199999</v>
      </c>
      <c r="H638" s="3">
        <f t="shared" si="15"/>
        <v>0.29999999981373549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8929.0300000004936</v>
      </c>
      <c r="E639" s="2">
        <v>0</v>
      </c>
      <c r="F639" s="2">
        <v>0</v>
      </c>
      <c r="G639" s="3">
        <f t="shared" si="14"/>
        <v>11393.44228000063</v>
      </c>
      <c r="H639" s="3">
        <f t="shared" si="15"/>
        <v>3.0000000493600965E-2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134904.60000000009</v>
      </c>
      <c r="D640" s="2">
        <f>'PR-RAS'!E646</f>
        <v>0</v>
      </c>
      <c r="E640" s="2">
        <v>0</v>
      </c>
      <c r="F640" s="2">
        <v>0</v>
      </c>
      <c r="G640" s="3">
        <f t="shared" si="14"/>
        <v>86204.039400000067</v>
      </c>
      <c r="H640" s="3">
        <f t="shared" si="15"/>
        <v>0.39999999990686774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3523.869999999999</v>
      </c>
      <c r="D642" s="2">
        <f>'PR-RAS'!E648</f>
        <v>157482.49</v>
      </c>
      <c r="E642" s="2">
        <v>0</v>
      </c>
      <c r="F642" s="2">
        <v>0</v>
      </c>
      <c r="G642" s="3">
        <f t="shared" si="14"/>
        <v>204151.35285</v>
      </c>
      <c r="H642" s="3">
        <f t="shared" si="15"/>
        <v>0.61999999999170541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138428.47000000009</v>
      </c>
      <c r="D644" s="2">
        <f>'PR-RAS'!E650</f>
        <v>148553.4599999995</v>
      </c>
      <c r="E644" s="2">
        <v>0</v>
      </c>
      <c r="F644" s="2">
        <v>0</v>
      </c>
      <c r="G644" s="3">
        <f t="shared" si="14"/>
        <v>280049.25576999941</v>
      </c>
      <c r="H644" s="3">
        <f t="shared" si="15"/>
        <v>0.92999999958556145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72</v>
      </c>
      <c r="E651" s="2">
        <v>0</v>
      </c>
      <c r="F651" s="2">
        <v>0</v>
      </c>
      <c r="G651" s="3">
        <f t="shared" si="14"/>
        <v>137.80000000000001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66</v>
      </c>
      <c r="D653" s="2">
        <f>'PR-RAS'!E660</f>
        <v>68</v>
      </c>
      <c r="E653" s="2">
        <v>0</v>
      </c>
      <c r="F653" s="2">
        <v>0</v>
      </c>
      <c r="G653" s="3">
        <f t="shared" si="14"/>
        <v>131.70400000000001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1040977.49</v>
      </c>
      <c r="D676" s="2">
        <f>'PR-RAS'!E683</f>
        <v>1091244.58</v>
      </c>
      <c r="E676" s="2">
        <v>0</v>
      </c>
      <c r="F676" s="2">
        <v>0</v>
      </c>
      <c r="G676" s="3">
        <f t="shared" si="14"/>
        <v>2175839.9887500005</v>
      </c>
      <c r="H676" s="3">
        <f t="shared" si="15"/>
        <v>0.90999999991618097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2427.92</v>
      </c>
      <c r="D726" s="2">
        <f>'PR-RAS'!E733</f>
        <v>3452.2</v>
      </c>
      <c r="E726" s="2">
        <v>0</v>
      </c>
      <c r="F726" s="2">
        <v>0</v>
      </c>
      <c r="G726" s="3">
        <f t="shared" si="14"/>
        <v>6765.9319999999998</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32509.91</v>
      </c>
      <c r="D727" s="2">
        <f>'PR-RAS'!E734</f>
        <v>29460.02</v>
      </c>
      <c r="E727" s="2">
        <v>0</v>
      </c>
      <c r="F727" s="2">
        <v>0</v>
      </c>
      <c r="G727" s="3">
        <f t="shared" si="14"/>
        <v>66378.143700000001</v>
      </c>
      <c r="H727" s="3">
        <f t="shared" si="15"/>
        <v>0.11000000000058208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290.64999999999998</v>
      </c>
      <c r="D729" s="2">
        <f>'PR-RAS'!E736</f>
        <v>3944.4</v>
      </c>
      <c r="E729" s="2">
        <v>0</v>
      </c>
      <c r="F729" s="2">
        <v>0</v>
      </c>
      <c r="G729" s="3">
        <f t="shared" si="14"/>
        <v>5954.6395999999995</v>
      </c>
      <c r="H729" s="3">
        <f t="shared" si="15"/>
        <v>0.75000000000011369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264.91000000000003</v>
      </c>
      <c r="D730" s="2">
        <f>'PR-RAS'!E737</f>
        <v>0</v>
      </c>
      <c r="E730" s="2">
        <v>0</v>
      </c>
      <c r="F730" s="2">
        <v>0</v>
      </c>
      <c r="G730" s="3">
        <f t="shared" si="14"/>
        <v>193.11939000000001</v>
      </c>
      <c r="H730" s="3">
        <f t="shared" si="15"/>
        <v>8.9999999999974989E-2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183245.72</v>
      </c>
      <c r="D1581" s="7"/>
      <c r="E1581" s="7">
        <v>0</v>
      </c>
      <c r="F1581" s="7">
        <v>0</v>
      </c>
      <c r="G1581" s="8">
        <f t="shared" ref="G1581:G1685" si="70">B1581/1000*C1581</f>
        <v>183.24572000000001</v>
      </c>
      <c r="H1581" s="8">
        <f t="shared" ref="H1581:H1685" si="71">ABS(C1581-ROUND(C1581,0))</f>
        <v>0.27999999999883585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1267053.6400000001</v>
      </c>
      <c r="D1582" s="2">
        <v>0</v>
      </c>
      <c r="E1582" s="2">
        <v>0</v>
      </c>
      <c r="F1582" s="2">
        <v>0</v>
      </c>
      <c r="G1582" s="3">
        <f t="shared" si="70"/>
        <v>2534.1072800000002</v>
      </c>
      <c r="H1582" s="3">
        <f t="shared" si="71"/>
        <v>0.35999999986961484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19174.16</v>
      </c>
      <c r="D1583" s="2">
        <v>0</v>
      </c>
      <c r="E1583" s="2">
        <v>0</v>
      </c>
      <c r="F1583" s="2">
        <v>0</v>
      </c>
      <c r="G1583" s="3">
        <f t="shared" si="70"/>
        <v>57.522480000000002</v>
      </c>
      <c r="H1583" s="3">
        <f t="shared" si="71"/>
        <v>0.15999999999985448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1246099.1200000001</v>
      </c>
      <c r="D1584" s="2">
        <v>0</v>
      </c>
      <c r="E1584" s="2">
        <v>0</v>
      </c>
      <c r="F1584" s="2">
        <v>0</v>
      </c>
      <c r="G1584" s="3">
        <f t="shared" si="70"/>
        <v>4984.3964800000003</v>
      </c>
      <c r="H1584" s="3">
        <f t="shared" si="71"/>
        <v>0.12000000011175871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1074549.75</v>
      </c>
      <c r="D1585" s="2">
        <v>0</v>
      </c>
      <c r="E1585" s="2">
        <v>0</v>
      </c>
      <c r="F1585" s="2">
        <v>0</v>
      </c>
      <c r="G1585" s="3">
        <f t="shared" si="70"/>
        <v>5372.7487499999997</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170793.37</v>
      </c>
      <c r="D1586" s="2">
        <v>0</v>
      </c>
      <c r="E1586" s="2">
        <v>0</v>
      </c>
      <c r="F1586" s="2">
        <v>0</v>
      </c>
      <c r="G1586" s="3">
        <f t="shared" si="70"/>
        <v>1024.7602199999999</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756</v>
      </c>
      <c r="D1592" s="2">
        <v>0</v>
      </c>
      <c r="E1592" s="2">
        <v>0</v>
      </c>
      <c r="F1592" s="2">
        <v>0</v>
      </c>
      <c r="G1592" s="3">
        <f t="shared" si="70"/>
        <v>9.072000000000001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1017.54</v>
      </c>
      <c r="D1593" s="2">
        <v>0</v>
      </c>
      <c r="E1593" s="2">
        <v>0</v>
      </c>
      <c r="F1593" s="2">
        <v>0</v>
      </c>
      <c r="G1593" s="3">
        <f t="shared" si="70"/>
        <v>13.228019999999999</v>
      </c>
      <c r="H1593" s="3">
        <f t="shared" si="71"/>
        <v>0.46000000000003638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762.82</v>
      </c>
      <c r="D1600" s="2">
        <v>0</v>
      </c>
      <c r="E1600" s="2">
        <v>0</v>
      </c>
      <c r="F1600" s="2">
        <v>0</v>
      </c>
      <c r="G1600" s="3">
        <f>B1600/1000*C1600</f>
        <v>15.256400000000001</v>
      </c>
      <c r="H1600" s="3">
        <f>ABS(C1600-ROUND(C1600,0))</f>
        <v>0.17999999999994998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1254691.24</v>
      </c>
      <c r="D1601" s="2">
        <v>0</v>
      </c>
      <c r="E1601" s="2">
        <v>0</v>
      </c>
      <c r="F1601" s="2">
        <v>0</v>
      </c>
      <c r="G1601" s="3">
        <f t="shared" si="70"/>
        <v>26348.516040000002</v>
      </c>
      <c r="H1601" s="3">
        <f t="shared" si="71"/>
        <v>0.23999999999068677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2706.81</v>
      </c>
      <c r="D1602" s="2">
        <v>0</v>
      </c>
      <c r="E1602" s="2">
        <v>0</v>
      </c>
      <c r="F1602" s="2">
        <v>0</v>
      </c>
      <c r="G1602" s="3">
        <f t="shared" si="70"/>
        <v>59.549819999999997</v>
      </c>
      <c r="H1602" s="3">
        <f t="shared" si="71"/>
        <v>0.19000000000005457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1250204.0699999998</v>
      </c>
      <c r="D1603" s="2">
        <v>0</v>
      </c>
      <c r="E1603" s="2">
        <v>0</v>
      </c>
      <c r="F1603" s="2">
        <v>0</v>
      </c>
      <c r="G1603" s="3">
        <f t="shared" si="70"/>
        <v>28754.693609999995</v>
      </c>
      <c r="H1603" s="3">
        <f t="shared" si="71"/>
        <v>6.9999999832361937E-2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1071152.1599999999</v>
      </c>
      <c r="D1604" s="2">
        <v>0</v>
      </c>
      <c r="E1604" s="2">
        <v>0</v>
      </c>
      <c r="F1604" s="2">
        <v>0</v>
      </c>
      <c r="G1604" s="3">
        <f t="shared" si="70"/>
        <v>25707.651839999999</v>
      </c>
      <c r="H1604" s="3">
        <f t="shared" si="71"/>
        <v>0.15999999991618097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178295.91</v>
      </c>
      <c r="D1605" s="2">
        <v>0</v>
      </c>
      <c r="E1605" s="2">
        <v>0</v>
      </c>
      <c r="F1605" s="2">
        <v>0</v>
      </c>
      <c r="G1605" s="3">
        <f t="shared" si="70"/>
        <v>4457.3977500000001</v>
      </c>
      <c r="H1605" s="3">
        <f t="shared" si="71"/>
        <v>8.999999999650754E-2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756</v>
      </c>
      <c r="D1611" s="2">
        <v>0</v>
      </c>
      <c r="E1611" s="2">
        <v>0</v>
      </c>
      <c r="F1611" s="2">
        <v>0</v>
      </c>
      <c r="G1611" s="3">
        <f t="shared" si="70"/>
        <v>23.436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1017.54</v>
      </c>
      <c r="D1612" s="2">
        <v>0</v>
      </c>
      <c r="E1612" s="2">
        <v>0</v>
      </c>
      <c r="F1612" s="2">
        <v>0</v>
      </c>
      <c r="G1612" s="3">
        <f t="shared" si="70"/>
        <v>32.561279999999996</v>
      </c>
      <c r="H1612" s="3">
        <f t="shared" si="71"/>
        <v>0.46000000000003638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762.82</v>
      </c>
      <c r="D1619" s="2">
        <v>0</v>
      </c>
      <c r="E1619" s="2">
        <v>0</v>
      </c>
      <c r="F1619" s="2">
        <v>0</v>
      </c>
      <c r="G1619" s="3">
        <f>B1619/1000*C1619</f>
        <v>29.749980000000001</v>
      </c>
      <c r="H1619" s="3">
        <f>ABS(C1619-ROUND(C1619,0))</f>
        <v>0.17999999999994998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195608.12000000011</v>
      </c>
      <c r="D1620" s="2">
        <v>0</v>
      </c>
      <c r="E1620" s="2">
        <v>0</v>
      </c>
      <c r="F1620" s="2">
        <v>0</v>
      </c>
      <c r="G1620" s="3">
        <f t="shared" si="70"/>
        <v>7824.3248000000049</v>
      </c>
      <c r="H1620" s="3">
        <f t="shared" si="71"/>
        <v>0.12000000011175871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195608.12</v>
      </c>
      <c r="D1680" s="2">
        <v>0</v>
      </c>
      <c r="E1680" s="2">
        <v>0</v>
      </c>
      <c r="F1680" s="2">
        <v>0</v>
      </c>
      <c r="G1680" s="3">
        <f t="shared" si="70"/>
        <v>19560.812000000002</v>
      </c>
      <c r="H1680" s="3">
        <f t="shared" si="71"/>
        <v>0.11999999999534339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16467.349999999999</v>
      </c>
      <c r="D1681" s="2">
        <v>0</v>
      </c>
      <c r="E1681" s="2">
        <v>0</v>
      </c>
      <c r="F1681" s="2">
        <v>0</v>
      </c>
      <c r="G1681" s="3">
        <f t="shared" si="70"/>
        <v>1663.20235</v>
      </c>
      <c r="H1681" s="3">
        <f t="shared" si="71"/>
        <v>0.34999999999854481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179140.77</v>
      </c>
      <c r="D1682" s="2">
        <v>0</v>
      </c>
      <c r="E1682" s="2">
        <v>0</v>
      </c>
      <c r="F1682" s="2">
        <v>0</v>
      </c>
      <c r="G1682" s="3">
        <f t="shared" si="70"/>
        <v>18272.358539999997</v>
      </c>
      <c r="H1682" s="3">
        <f t="shared" si="71"/>
        <v>0.23000000001047738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2019</v>
      </c>
      <c r="B1" s="415"/>
      <c r="C1" s="415"/>
    </row>
    <row r="2" spans="1:16" ht="33" customHeight="1" x14ac:dyDescent="0.2">
      <c r="A2" s="416" t="s">
        <v>2020</v>
      </c>
      <c r="B2" s="417"/>
      <c r="C2" s="407"/>
      <c r="D2" s="5"/>
      <c r="E2" s="5"/>
      <c r="F2" s="5"/>
      <c r="G2" s="5"/>
      <c r="H2" s="5"/>
      <c r="I2" s="5"/>
      <c r="J2" s="5"/>
      <c r="K2" s="5"/>
      <c r="L2" s="5"/>
      <c r="M2" s="5"/>
      <c r="N2" s="5"/>
      <c r="O2" s="5"/>
      <c r="P2" s="5"/>
    </row>
    <row r="3" spans="1:16" ht="18.75" customHeight="1" x14ac:dyDescent="0.2">
      <c r="A3" s="222" t="s">
        <v>2021</v>
      </c>
      <c r="B3" s="418"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1" t="s">
        <v>2103</v>
      </c>
      <c r="C46" s="407"/>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419" t="s">
        <v>2129</v>
      </c>
      <c r="C59" s="420"/>
      <c r="D59" s="298"/>
      <c r="E59" s="5"/>
      <c r="F59" s="5"/>
      <c r="G59" s="5"/>
      <c r="H59" s="5"/>
      <c r="I59" s="5"/>
      <c r="J59" s="5"/>
      <c r="K59" s="5"/>
      <c r="L59" s="5"/>
      <c r="M59" s="5"/>
      <c r="N59" s="5"/>
      <c r="O59" s="5"/>
      <c r="P59" s="5"/>
    </row>
    <row r="60" spans="1:16" ht="39" customHeight="1" x14ac:dyDescent="0.2">
      <c r="A60" s="329" t="s">
        <v>2130</v>
      </c>
      <c r="B60" s="419" t="s">
        <v>2131</v>
      </c>
      <c r="C60" s="420"/>
      <c r="D60" s="328"/>
      <c r="E60" s="327"/>
      <c r="F60" s="327"/>
      <c r="G60" s="327"/>
      <c r="H60" s="327"/>
      <c r="I60" s="327"/>
      <c r="J60" s="327"/>
      <c r="K60" s="327"/>
      <c r="L60" s="327"/>
      <c r="M60" s="327"/>
      <c r="N60" s="327"/>
      <c r="O60" s="327"/>
      <c r="P60" s="327"/>
    </row>
    <row r="61" spans="1:16" ht="39" customHeight="1" x14ac:dyDescent="0.2">
      <c r="A61" s="329" t="s">
        <v>2132</v>
      </c>
      <c r="B61" s="419" t="s">
        <v>2133</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9216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1187104.6399999999</v>
      </c>
      <c r="I17" s="275">
        <f>'PR-RAS'!E6</f>
        <v>1239297.0900000003</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1319082.56</v>
      </c>
      <c r="I18" s="275">
        <f>'PR-RAS'!E152</f>
        <v>1229350.5199999998</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138428.47000000009</v>
      </c>
      <c r="I20" s="275">
        <f>'PR-RAS'!E650</f>
        <v>148553.4599999995</v>
      </c>
      <c r="J20" s="5"/>
      <c r="K20" s="5"/>
      <c r="L20" s="5"/>
      <c r="M20" s="5"/>
      <c r="N20" s="5"/>
      <c r="O20" s="5"/>
      <c r="P20" s="5"/>
      <c r="Q20" s="5"/>
      <c r="R20" s="5"/>
      <c r="S20" s="5"/>
      <c r="T20" s="5"/>
      <c r="U20" s="5"/>
      <c r="V20" s="5"/>
      <c r="W20" s="5"/>
    </row>
    <row r="21" spans="1:23" ht="29.25" customHeight="1" x14ac:dyDescent="0.2">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1" t="s">
        <v>8</v>
      </c>
      <c r="C37" s="342"/>
      <c r="D37" s="342"/>
      <c r="E37" s="342"/>
      <c r="F37" s="343"/>
      <c r="G37" s="201" t="s">
        <v>9</v>
      </c>
      <c r="H37" s="265" t="s">
        <v>1989</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183245.72</v>
      </c>
      <c r="I38" s="275" t="s">
        <v>1994</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1994</v>
      </c>
      <c r="I39" s="275">
        <f>OBVEZE!D44</f>
        <v>195608.12000000011</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195608.12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82" zoomScaleNormal="100" workbookViewId="0">
      <selection activeCell="H308" sqref="H30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1187104.6399999999</v>
      </c>
      <c r="E6" s="60">
        <f>E7+E43+E49+E82+E106+E125+E134+E140</f>
        <v>1239297.0900000003</v>
      </c>
      <c r="F6" s="45">
        <f t="shared" ref="F6:F132" si="0">IF(D6&lt;&gt;0,IF(E6/D6&gt;=100,"&gt;&gt;100",E6/D6*100),"-")</f>
        <v>104.39661747089121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1040977.49</v>
      </c>
      <c r="E49" s="60">
        <f>E50+E53+E58+E61+E64+E68+E71+E74+E77</f>
        <v>1091244.58</v>
      </c>
      <c r="F49" s="45">
        <f t="shared" si="0"/>
        <v>104.8288354438865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1040977.49</v>
      </c>
      <c r="E68" s="60">
        <f t="shared" si="11"/>
        <v>1091244.58</v>
      </c>
      <c r="F68" s="45">
        <f t="shared" si="0"/>
        <v>104.8288354438865</v>
      </c>
    </row>
    <row r="69" spans="1:6" ht="12.75" customHeight="1" x14ac:dyDescent="0.2">
      <c r="A69" s="63" t="s">
        <v>141</v>
      </c>
      <c r="B69" s="64" t="s">
        <v>142</v>
      </c>
      <c r="C69" s="247" t="s">
        <v>141</v>
      </c>
      <c r="D69" s="194">
        <v>1040977.49</v>
      </c>
      <c r="E69" s="194">
        <v>1091244.58</v>
      </c>
      <c r="F69" s="45">
        <f t="shared" si="0"/>
        <v>104.8288354438865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2607.88</v>
      </c>
      <c r="E106" s="336">
        <f>E107+E112+E120+E124</f>
        <v>962.8</v>
      </c>
      <c r="F106" s="71">
        <f t="shared" si="0"/>
        <v>36.918876635428006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2607.88</v>
      </c>
      <c r="E112" s="60">
        <f t="shared" si="20"/>
        <v>962.8</v>
      </c>
      <c r="F112" s="45">
        <f t="shared" si="0"/>
        <v>36.918876635428006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2607.88</v>
      </c>
      <c r="E117" s="194">
        <v>962.8</v>
      </c>
      <c r="F117" s="45">
        <f t="shared" si="0"/>
        <v>36.918876635428006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10125.58</v>
      </c>
      <c r="E125" s="60">
        <f t="shared" si="22"/>
        <v>7604.61</v>
      </c>
      <c r="F125" s="45">
        <f t="shared" si="0"/>
        <v>75.102957065175531</v>
      </c>
    </row>
    <row r="126" spans="1:6" ht="12.75" customHeight="1" x14ac:dyDescent="0.2">
      <c r="A126" s="63">
        <v>661</v>
      </c>
      <c r="B126" s="65" t="s">
        <v>255</v>
      </c>
      <c r="C126" s="247" t="s">
        <v>256</v>
      </c>
      <c r="D126" s="60">
        <f t="shared" ref="D126:E126" si="23">SUM(D127:D128)</f>
        <v>10125.58</v>
      </c>
      <c r="E126" s="60">
        <f t="shared" si="23"/>
        <v>7604.61</v>
      </c>
      <c r="F126" s="45">
        <f t="shared" si="0"/>
        <v>75.102957065175531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10125.58</v>
      </c>
      <c r="E128" s="194">
        <v>7604.61</v>
      </c>
      <c r="F128" s="45">
        <f t="shared" si="0"/>
        <v>75.102957065175531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133393.69</v>
      </c>
      <c r="E134" s="60">
        <f t="shared" si="25"/>
        <v>139485.1</v>
      </c>
      <c r="F134" s="45">
        <f t="shared" ref="F134:F229" si="26">IF(D134&lt;&gt;0,IF(E134/D134&gt;=100,"&gt;&gt;100",E134/D134*100),"-")</f>
        <v>104.56649036397449</v>
      </c>
    </row>
    <row r="135" spans="1:6" ht="24" x14ac:dyDescent="0.2">
      <c r="A135" s="63">
        <v>671</v>
      </c>
      <c r="B135" s="182" t="s">
        <v>273</v>
      </c>
      <c r="C135" s="247" t="s">
        <v>274</v>
      </c>
      <c r="D135" s="60">
        <f t="shared" ref="D135:E135" si="27">SUM(D136:D138)</f>
        <v>133393.69</v>
      </c>
      <c r="E135" s="60">
        <f t="shared" si="27"/>
        <v>139485.1</v>
      </c>
      <c r="F135" s="45">
        <f t="shared" si="26"/>
        <v>104.56649036397449</v>
      </c>
    </row>
    <row r="136" spans="1:6" ht="12.75" customHeight="1" x14ac:dyDescent="0.2">
      <c r="A136" s="63">
        <v>6711</v>
      </c>
      <c r="B136" s="65" t="s">
        <v>275</v>
      </c>
      <c r="C136" s="247" t="s">
        <v>276</v>
      </c>
      <c r="D136" s="194">
        <v>131518.68</v>
      </c>
      <c r="E136" s="194">
        <v>139485.1</v>
      </c>
      <c r="F136" s="45">
        <f t="shared" si="26"/>
        <v>106.05725361598826</v>
      </c>
    </row>
    <row r="137" spans="1:6" ht="24" x14ac:dyDescent="0.2">
      <c r="A137" s="63">
        <v>6712</v>
      </c>
      <c r="B137" s="182" t="s">
        <v>277</v>
      </c>
      <c r="C137" s="247" t="s">
        <v>278</v>
      </c>
      <c r="D137" s="194">
        <v>1875.01</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1319082.56</v>
      </c>
      <c r="E152" s="60">
        <f>E153+E164+E202+E221+E230+E262+E273</f>
        <v>1229350.5199999998</v>
      </c>
      <c r="F152" s="45">
        <f t="shared" si="26"/>
        <v>93.197390161840957</v>
      </c>
    </row>
    <row r="153" spans="1:6" ht="12.75" customHeight="1" x14ac:dyDescent="0.2">
      <c r="A153" s="63">
        <v>31</v>
      </c>
      <c r="B153" s="64" t="s">
        <v>308</v>
      </c>
      <c r="C153" s="247" t="s">
        <v>3</v>
      </c>
      <c r="D153" s="60">
        <f t="shared" ref="D153:E153" si="30">D154+D159+D160</f>
        <v>1144794.1500000001</v>
      </c>
      <c r="E153" s="60">
        <f t="shared" si="30"/>
        <v>1057801.1499999999</v>
      </c>
      <c r="F153" s="45">
        <f t="shared" si="26"/>
        <v>92.400991916319612</v>
      </c>
    </row>
    <row r="154" spans="1:6" ht="12.75" customHeight="1" x14ac:dyDescent="0.2">
      <c r="A154" s="63">
        <v>311</v>
      </c>
      <c r="B154" s="64" t="s">
        <v>309</v>
      </c>
      <c r="C154" s="247" t="s">
        <v>310</v>
      </c>
      <c r="D154" s="60">
        <f t="shared" ref="D154:E154" si="31">SUM(D155:D158)</f>
        <v>956939.15</v>
      </c>
      <c r="E154" s="60">
        <f t="shared" si="31"/>
        <v>879135.91</v>
      </c>
      <c r="F154" s="45">
        <f t="shared" si="26"/>
        <v>91.869572898130457</v>
      </c>
    </row>
    <row r="155" spans="1:6" ht="12.75" customHeight="1" x14ac:dyDescent="0.2">
      <c r="A155" s="63">
        <v>3111</v>
      </c>
      <c r="B155" s="64" t="s">
        <v>311</v>
      </c>
      <c r="C155" s="247" t="s">
        <v>312</v>
      </c>
      <c r="D155" s="194">
        <v>956939.15</v>
      </c>
      <c r="E155" s="194">
        <v>879135.91</v>
      </c>
      <c r="F155" s="45">
        <f t="shared" si="26"/>
        <v>91.869572898130457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32596.68</v>
      </c>
      <c r="E159" s="194">
        <v>33607.86</v>
      </c>
      <c r="F159" s="45">
        <f t="shared" si="26"/>
        <v>103.1020950599877</v>
      </c>
    </row>
    <row r="160" spans="1:6" ht="12.75" customHeight="1" x14ac:dyDescent="0.2">
      <c r="A160" s="63">
        <v>313</v>
      </c>
      <c r="B160" s="65" t="s">
        <v>321</v>
      </c>
      <c r="C160" s="247" t="s">
        <v>322</v>
      </c>
      <c r="D160" s="60">
        <f t="shared" ref="D160:E160" si="32">SUM(D161:D163)</f>
        <v>155258.32</v>
      </c>
      <c r="E160" s="60">
        <f t="shared" si="32"/>
        <v>145057.38</v>
      </c>
      <c r="F160" s="45">
        <f t="shared" si="26"/>
        <v>93.42969832470169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155258.32</v>
      </c>
      <c r="E162" s="194">
        <v>145057.38</v>
      </c>
      <c r="F162" s="45">
        <f t="shared" si="26"/>
        <v>93.42969832470169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173500.91</v>
      </c>
      <c r="E164" s="60">
        <f>E165+E170+E178+E188+E189+E194</f>
        <v>170793.36999999997</v>
      </c>
      <c r="F164" s="45">
        <f t="shared" si="26"/>
        <v>98.439466398187747</v>
      </c>
    </row>
    <row r="165" spans="1:6" ht="12.75" customHeight="1" x14ac:dyDescent="0.2">
      <c r="A165" s="63">
        <v>321</v>
      </c>
      <c r="B165" s="64" t="s">
        <v>331</v>
      </c>
      <c r="C165" s="247" t="s">
        <v>332</v>
      </c>
      <c r="D165" s="60">
        <f t="shared" ref="D165:E165" si="33">SUM(D166:D169)</f>
        <v>38610.829999999994</v>
      </c>
      <c r="E165" s="60">
        <f t="shared" si="33"/>
        <v>34242.54</v>
      </c>
      <c r="F165" s="45">
        <f t="shared" si="26"/>
        <v>88.686360795662793</v>
      </c>
    </row>
    <row r="166" spans="1:6" ht="12.75" customHeight="1" x14ac:dyDescent="0.2">
      <c r="A166" s="63">
        <v>3211</v>
      </c>
      <c r="B166" s="64" t="s">
        <v>333</v>
      </c>
      <c r="C166" s="247" t="s">
        <v>334</v>
      </c>
      <c r="D166" s="194">
        <v>4358.82</v>
      </c>
      <c r="E166" s="194">
        <v>3411.27</v>
      </c>
      <c r="F166" s="45">
        <f t="shared" si="26"/>
        <v>78.261318430217358</v>
      </c>
    </row>
    <row r="167" spans="1:6" ht="12.75" customHeight="1" x14ac:dyDescent="0.2">
      <c r="A167" s="63">
        <v>3212</v>
      </c>
      <c r="B167" s="64" t="s">
        <v>335</v>
      </c>
      <c r="C167" s="247" t="s">
        <v>336</v>
      </c>
      <c r="D167" s="194">
        <v>32509.91</v>
      </c>
      <c r="E167" s="194">
        <v>29460.02</v>
      </c>
      <c r="F167" s="45">
        <f t="shared" si="26"/>
        <v>90.618583687251046</v>
      </c>
    </row>
    <row r="168" spans="1:6" ht="12.75" customHeight="1" x14ac:dyDescent="0.2">
      <c r="A168" s="63">
        <v>3213</v>
      </c>
      <c r="B168" s="64" t="s">
        <v>337</v>
      </c>
      <c r="C168" s="247" t="s">
        <v>338</v>
      </c>
      <c r="D168" s="194">
        <v>1012.5</v>
      </c>
      <c r="E168" s="194">
        <v>881.25</v>
      </c>
      <c r="F168" s="45">
        <f t="shared" si="26"/>
        <v>87.037037037037038</v>
      </c>
    </row>
    <row r="169" spans="1:6" ht="12.75" customHeight="1" x14ac:dyDescent="0.2">
      <c r="A169" s="63">
        <v>3214</v>
      </c>
      <c r="B169" s="64" t="s">
        <v>339</v>
      </c>
      <c r="C169" s="247" t="s">
        <v>340</v>
      </c>
      <c r="D169" s="194">
        <v>729.6</v>
      </c>
      <c r="E169" s="194">
        <v>490</v>
      </c>
      <c r="F169" s="45">
        <f t="shared" si="26"/>
        <v>67.160087719298247</v>
      </c>
    </row>
    <row r="170" spans="1:6" ht="12.75" customHeight="1" x14ac:dyDescent="0.2">
      <c r="A170" s="63">
        <v>322</v>
      </c>
      <c r="B170" s="64" t="s">
        <v>341</v>
      </c>
      <c r="C170" s="247" t="s">
        <v>342</v>
      </c>
      <c r="D170" s="60">
        <f t="shared" ref="D170:E170" si="34">SUM(D171:D177)</f>
        <v>102883.77</v>
      </c>
      <c r="E170" s="60">
        <f t="shared" si="34"/>
        <v>102825.93999999999</v>
      </c>
      <c r="F170" s="45">
        <f t="shared" si="26"/>
        <v>99.943790940009279</v>
      </c>
    </row>
    <row r="171" spans="1:6" ht="12.75" customHeight="1" x14ac:dyDescent="0.2">
      <c r="A171" s="63">
        <v>3221</v>
      </c>
      <c r="B171" s="64" t="s">
        <v>343</v>
      </c>
      <c r="C171" s="247" t="s">
        <v>344</v>
      </c>
      <c r="D171" s="194">
        <v>12208.68</v>
      </c>
      <c r="E171" s="194">
        <v>14230.98</v>
      </c>
      <c r="F171" s="45">
        <f t="shared" si="26"/>
        <v>116.56444431339014</v>
      </c>
    </row>
    <row r="172" spans="1:6" ht="12.75" customHeight="1" x14ac:dyDescent="0.2">
      <c r="A172" s="63">
        <v>3222</v>
      </c>
      <c r="B172" s="64" t="s">
        <v>345</v>
      </c>
      <c r="C172" s="247" t="s">
        <v>346</v>
      </c>
      <c r="D172" s="194">
        <v>54057.48</v>
      </c>
      <c r="E172" s="194">
        <v>50807.39</v>
      </c>
      <c r="F172" s="45">
        <f t="shared" si="26"/>
        <v>93.987714558651277</v>
      </c>
    </row>
    <row r="173" spans="1:6" ht="12.75" customHeight="1" x14ac:dyDescent="0.2">
      <c r="A173" s="63">
        <v>3223</v>
      </c>
      <c r="B173" s="65" t="s">
        <v>347</v>
      </c>
      <c r="C173" s="247" t="s">
        <v>348</v>
      </c>
      <c r="D173" s="194">
        <v>35183.300000000003</v>
      </c>
      <c r="E173" s="194">
        <v>34941.74</v>
      </c>
      <c r="F173" s="45">
        <f t="shared" si="26"/>
        <v>99.313424266626484</v>
      </c>
    </row>
    <row r="174" spans="1:6" ht="12.75" customHeight="1" x14ac:dyDescent="0.2">
      <c r="A174" s="63">
        <v>3224</v>
      </c>
      <c r="B174" s="65" t="s">
        <v>349</v>
      </c>
      <c r="C174" s="247" t="s">
        <v>350</v>
      </c>
      <c r="D174" s="194">
        <v>1428.62</v>
      </c>
      <c r="E174" s="194">
        <v>2069.7399999999998</v>
      </c>
      <c r="F174" s="45">
        <f t="shared" si="26"/>
        <v>144.87687418627766</v>
      </c>
    </row>
    <row r="175" spans="1:6" ht="12.75" customHeight="1" x14ac:dyDescent="0.2">
      <c r="A175" s="63">
        <v>3225</v>
      </c>
      <c r="B175" s="65" t="s">
        <v>351</v>
      </c>
      <c r="C175" s="247" t="s">
        <v>352</v>
      </c>
      <c r="D175" s="194">
        <v>0</v>
      </c>
      <c r="E175" s="194">
        <v>776.09</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5.69</v>
      </c>
      <c r="E177" s="194"/>
      <c r="F177" s="45">
        <f t="shared" si="26"/>
        <v>0</v>
      </c>
    </row>
    <row r="178" spans="1:6" ht="12.75" customHeight="1" x14ac:dyDescent="0.2">
      <c r="A178" s="63">
        <v>323</v>
      </c>
      <c r="B178" s="65" t="s">
        <v>357</v>
      </c>
      <c r="C178" s="247" t="s">
        <v>358</v>
      </c>
      <c r="D178" s="60">
        <f t="shared" ref="D178:E178" si="35">SUM(D179:D187)</f>
        <v>27689.09</v>
      </c>
      <c r="E178" s="60">
        <f t="shared" si="35"/>
        <v>31972.300000000003</v>
      </c>
      <c r="F178" s="45">
        <f t="shared" si="26"/>
        <v>115.46894462764938</v>
      </c>
    </row>
    <row r="179" spans="1:6" ht="12.75" customHeight="1" x14ac:dyDescent="0.2">
      <c r="A179" s="63">
        <v>3231</v>
      </c>
      <c r="B179" s="65" t="s">
        <v>359</v>
      </c>
      <c r="C179" s="247" t="s">
        <v>360</v>
      </c>
      <c r="D179" s="194">
        <v>7724.92</v>
      </c>
      <c r="E179" s="194">
        <v>6986.22</v>
      </c>
      <c r="F179" s="45">
        <f t="shared" si="26"/>
        <v>90.437441423341596</v>
      </c>
    </row>
    <row r="180" spans="1:6" ht="12.75" customHeight="1" x14ac:dyDescent="0.2">
      <c r="A180" s="63">
        <v>3232</v>
      </c>
      <c r="B180" s="65" t="s">
        <v>361</v>
      </c>
      <c r="C180" s="247" t="s">
        <v>362</v>
      </c>
      <c r="D180" s="194">
        <v>9602.1</v>
      </c>
      <c r="E180" s="194">
        <v>4054.02</v>
      </c>
      <c r="F180" s="45">
        <f t="shared" si="26"/>
        <v>42.220139344518387</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6900.91</v>
      </c>
      <c r="E182" s="194">
        <v>13207.72</v>
      </c>
      <c r="F182" s="45">
        <f t="shared" si="26"/>
        <v>191.39099046357651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290.64999999999998</v>
      </c>
      <c r="E184" s="194">
        <v>3944.4</v>
      </c>
      <c r="F184" s="45">
        <f t="shared" si="26"/>
        <v>1357.0961637708585</v>
      </c>
    </row>
    <row r="185" spans="1:6" ht="12.75" customHeight="1" x14ac:dyDescent="0.2">
      <c r="A185" s="63">
        <v>3237</v>
      </c>
      <c r="B185" s="64" t="s">
        <v>371</v>
      </c>
      <c r="C185" s="247" t="s">
        <v>372</v>
      </c>
      <c r="D185" s="194">
        <v>1123.07</v>
      </c>
      <c r="E185" s="194">
        <v>1625</v>
      </c>
      <c r="F185" s="45">
        <f t="shared" si="26"/>
        <v>144.69267276305129</v>
      </c>
    </row>
    <row r="186" spans="1:6" ht="12.75" customHeight="1" x14ac:dyDescent="0.2">
      <c r="A186" s="63">
        <v>3238</v>
      </c>
      <c r="B186" s="64" t="s">
        <v>373</v>
      </c>
      <c r="C186" s="247" t="s">
        <v>374</v>
      </c>
      <c r="D186" s="194">
        <v>1920</v>
      </c>
      <c r="E186" s="194">
        <v>2027.5</v>
      </c>
      <c r="F186" s="45">
        <f t="shared" si="26"/>
        <v>105.59895833333333</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4317.2199999999993</v>
      </c>
      <c r="E194" s="60">
        <f t="shared" si="36"/>
        <v>1752.59</v>
      </c>
      <c r="F194" s="45">
        <f t="shared" si="26"/>
        <v>40.595336813968252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1138</v>
      </c>
      <c r="E199" s="194">
        <v>20.6</v>
      </c>
      <c r="F199" s="45">
        <f t="shared" si="26"/>
        <v>1.810193321616872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3054.22</v>
      </c>
      <c r="E201" s="194">
        <v>1591.99</v>
      </c>
      <c r="F201" s="45">
        <f t="shared" si="26"/>
        <v>52.124273955379778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787.5</v>
      </c>
      <c r="E273" s="60">
        <f t="shared" si="60"/>
        <v>756</v>
      </c>
      <c r="F273" s="45">
        <f t="shared" ref="F273:F277" si="61">IF(D273&lt;&gt;0,IF(E273/D273&gt;=100,"&gt;&gt;100",E273/D273*100),"-")</f>
        <v>96</v>
      </c>
    </row>
    <row r="274" spans="1:6" ht="12.75" customHeight="1" x14ac:dyDescent="0.2">
      <c r="A274" s="63">
        <v>381</v>
      </c>
      <c r="B274" s="64" t="s">
        <v>540</v>
      </c>
      <c r="C274" s="247" t="s">
        <v>541</v>
      </c>
      <c r="D274" s="60">
        <f t="shared" ref="D274:E274" si="62">SUM(D275:D277)</f>
        <v>787.5</v>
      </c>
      <c r="E274" s="60">
        <f t="shared" si="62"/>
        <v>756</v>
      </c>
      <c r="F274" s="45">
        <f t="shared" si="61"/>
        <v>96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787.5</v>
      </c>
      <c r="E276" s="194">
        <v>756</v>
      </c>
      <c r="F276" s="45">
        <f t="shared" si="61"/>
        <v>96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1319082.56</v>
      </c>
      <c r="E299" s="60">
        <f>E152-E297+E298</f>
        <v>1229350.5199999998</v>
      </c>
      <c r="F299" s="45">
        <f t="shared" si="68"/>
        <v>93.197390161840957</v>
      </c>
    </row>
    <row r="300" spans="1:6" ht="12.75" customHeight="1" x14ac:dyDescent="0.2">
      <c r="A300" s="63" t="s">
        <v>581</v>
      </c>
      <c r="B300" s="64" t="s">
        <v>592</v>
      </c>
      <c r="C300" s="247" t="s">
        <v>593</v>
      </c>
      <c r="D300" s="60">
        <f>IF(D6&gt;=D299,D6-D299,0)</f>
        <v>0</v>
      </c>
      <c r="E300" s="60">
        <f>IF(E6&gt;=E299,E6-E299,0)</f>
        <v>9946.5700000005309</v>
      </c>
      <c r="F300" s="45" t="str">
        <f t="shared" si="68"/>
        <v>-</v>
      </c>
    </row>
    <row r="301" spans="1:6" ht="12.75" customHeight="1" x14ac:dyDescent="0.2">
      <c r="A301" s="63" t="s">
        <v>581</v>
      </c>
      <c r="B301" s="64" t="s">
        <v>594</v>
      </c>
      <c r="C301" s="247" t="s">
        <v>595</v>
      </c>
      <c r="D301" s="60">
        <f>IF(D299&gt;=D6,D299-D6,0)</f>
        <v>131977.92000000016</v>
      </c>
      <c r="E301" s="60">
        <f>IF(E299&gt;=E6,E299-E6,0)</f>
        <v>0</v>
      </c>
      <c r="F301" s="45">
        <f t="shared" si="68"/>
        <v>0</v>
      </c>
    </row>
    <row r="302" spans="1:6" ht="12.75" customHeight="1" x14ac:dyDescent="0.2">
      <c r="A302" s="63">
        <v>92211</v>
      </c>
      <c r="B302" s="64" t="s">
        <v>596</v>
      </c>
      <c r="C302" s="247" t="s">
        <v>597</v>
      </c>
      <c r="D302" s="194">
        <v>22125.93</v>
      </c>
      <c r="E302" s="194">
        <v>0</v>
      </c>
      <c r="F302" s="45">
        <f t="shared" si="68"/>
        <v>0</v>
      </c>
    </row>
    <row r="303" spans="1:6" ht="12.75" customHeight="1" x14ac:dyDescent="0.2">
      <c r="A303" s="63">
        <v>92221</v>
      </c>
      <c r="B303" s="64" t="s">
        <v>598</v>
      </c>
      <c r="C303" s="247" t="s">
        <v>599</v>
      </c>
      <c r="D303" s="194">
        <v>0</v>
      </c>
      <c r="E303" s="194">
        <v>106140.83</v>
      </c>
      <c r="F303" s="45" t="str">
        <f t="shared" si="68"/>
        <v>-</v>
      </c>
    </row>
    <row r="304" spans="1:6" ht="12.75" customHeight="1" x14ac:dyDescent="0.2">
      <c r="A304" s="63">
        <v>96</v>
      </c>
      <c r="B304" s="220" t="s">
        <v>600</v>
      </c>
      <c r="C304" s="247" t="s">
        <v>601</v>
      </c>
      <c r="D304" s="194">
        <v>891.4</v>
      </c>
      <c r="E304" s="194">
        <v>161960.79999999999</v>
      </c>
      <c r="F304" s="45" t="str">
        <f t="shared" si="68"/>
        <v>&gt;&gt;100</v>
      </c>
    </row>
    <row r="305" spans="1:6" ht="12" x14ac:dyDescent="0.2">
      <c r="A305" s="63">
        <v>9661</v>
      </c>
      <c r="B305" s="220" t="s">
        <v>602</v>
      </c>
      <c r="C305" s="247" t="s">
        <v>603</v>
      </c>
      <c r="D305" s="194">
        <v>891.4</v>
      </c>
      <c r="E305" s="194">
        <v>2214.92</v>
      </c>
      <c r="F305" s="45">
        <f t="shared" si="68"/>
        <v>248.47655373569668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2926.68</v>
      </c>
      <c r="E360" s="60">
        <f t="shared" si="86"/>
        <v>1017.54</v>
      </c>
      <c r="F360" s="45">
        <f t="shared" si="72"/>
        <v>34.767723153880844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2926.68</v>
      </c>
      <c r="E373" s="60">
        <f t="shared" si="90"/>
        <v>1017.54</v>
      </c>
      <c r="F373" s="45">
        <f t="shared" si="72"/>
        <v>34.767723153880844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2056</v>
      </c>
      <c r="E379" s="60">
        <f t="shared" si="92"/>
        <v>1017.54</v>
      </c>
      <c r="F379" s="45">
        <f t="shared" si="72"/>
        <v>49.49124513618677</v>
      </c>
    </row>
    <row r="380" spans="1:6" ht="12.75" customHeight="1" x14ac:dyDescent="0.2">
      <c r="A380" s="63">
        <v>4221</v>
      </c>
      <c r="B380" s="64" t="s">
        <v>647</v>
      </c>
      <c r="C380" s="247" t="s">
        <v>739</v>
      </c>
      <c r="D380" s="194">
        <v>1500</v>
      </c>
      <c r="E380" s="194">
        <v>337.5</v>
      </c>
      <c r="F380" s="45">
        <f t="shared" si="72"/>
        <v>22.5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556</v>
      </c>
      <c r="E386" s="194">
        <v>680.04</v>
      </c>
      <c r="F386" s="45">
        <f t="shared" si="72"/>
        <v>122.3093525179856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870.68</v>
      </c>
      <c r="E393" s="60">
        <f t="shared" si="94"/>
        <v>0</v>
      </c>
      <c r="F393" s="45">
        <f t="shared" si="72"/>
        <v>0</v>
      </c>
    </row>
    <row r="394" spans="1:6" ht="12.75" customHeight="1" x14ac:dyDescent="0.2">
      <c r="A394" s="63">
        <v>4241</v>
      </c>
      <c r="B394" s="64" t="s">
        <v>756</v>
      </c>
      <c r="C394" s="247" t="s">
        <v>757</v>
      </c>
      <c r="D394" s="194">
        <v>870.68</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2926.68</v>
      </c>
      <c r="E418" s="60">
        <f t="shared" si="102"/>
        <v>1017.54</v>
      </c>
      <c r="F418" s="45">
        <f t="shared" si="72"/>
        <v>34.767723153880844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25649.8</v>
      </c>
      <c r="E420" s="194">
        <v>51341.66</v>
      </c>
      <c r="F420" s="45">
        <f t="shared" si="72"/>
        <v>200.16397788676716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1187104.6399999999</v>
      </c>
      <c r="E422" s="60">
        <f>E6+E308</f>
        <v>1239297.0900000003</v>
      </c>
      <c r="F422" s="45">
        <f t="shared" si="72"/>
        <v>104.39661747089121</v>
      </c>
    </row>
    <row r="423" spans="1:6" ht="12.75" customHeight="1" x14ac:dyDescent="0.2">
      <c r="A423" s="63" t="s">
        <v>581</v>
      </c>
      <c r="B423" s="64" t="s">
        <v>804</v>
      </c>
      <c r="C423" s="247" t="s">
        <v>805</v>
      </c>
      <c r="D423" s="60">
        <f t="shared" ref="D423:E423" si="103">D299+D360</f>
        <v>1322009.24</v>
      </c>
      <c r="E423" s="60">
        <f t="shared" si="103"/>
        <v>1230368.0599999998</v>
      </c>
      <c r="F423" s="45">
        <f t="shared" si="72"/>
        <v>93.068037860310255</v>
      </c>
    </row>
    <row r="424" spans="1:6" ht="12.75" customHeight="1" x14ac:dyDescent="0.2">
      <c r="A424" s="63" t="s">
        <v>581</v>
      </c>
      <c r="B424" s="64" t="s">
        <v>806</v>
      </c>
      <c r="C424" s="247" t="s">
        <v>807</v>
      </c>
      <c r="D424" s="60">
        <f t="shared" ref="D424:E424" si="104">IF(D422&gt;=D423,D422-D423,0)</f>
        <v>0</v>
      </c>
      <c r="E424" s="60">
        <f t="shared" si="104"/>
        <v>8929.0300000004936</v>
      </c>
      <c r="F424" s="45" t="str">
        <f t="shared" si="72"/>
        <v>-</v>
      </c>
    </row>
    <row r="425" spans="1:6" ht="12.75" customHeight="1" x14ac:dyDescent="0.2">
      <c r="A425" s="63" t="s">
        <v>581</v>
      </c>
      <c r="B425" s="64" t="s">
        <v>808</v>
      </c>
      <c r="C425" s="247" t="s">
        <v>809</v>
      </c>
      <c r="D425" s="60">
        <f t="shared" ref="D425:E425" si="105">IF(D423&gt;=D422,D423-D422,0)</f>
        <v>134904.60000000009</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3523.869999999999</v>
      </c>
      <c r="E427" s="60">
        <f t="shared" si="107"/>
        <v>157482.49</v>
      </c>
      <c r="F427" s="45">
        <f t="shared" si="72"/>
        <v>4469.0209911262345</v>
      </c>
    </row>
    <row r="428" spans="1:6" ht="24" x14ac:dyDescent="0.2">
      <c r="A428" s="249" t="s">
        <v>815</v>
      </c>
      <c r="B428" s="243" t="s">
        <v>816</v>
      </c>
      <c r="C428" s="250" t="s">
        <v>817</v>
      </c>
      <c r="D428" s="81">
        <f t="shared" ref="D428:E428" si="108">D304+D421</f>
        <v>891.4</v>
      </c>
      <c r="E428" s="81">
        <f t="shared" si="108"/>
        <v>161960.79999999999</v>
      </c>
      <c r="F428" s="61" t="str">
        <f t="shared" si="72"/>
        <v>&gt;&gt;100</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1187104.6399999999</v>
      </c>
      <c r="E643" s="60">
        <f>E422+E430</f>
        <v>1239297.0900000003</v>
      </c>
      <c r="F643" s="45">
        <f t="shared" si="109"/>
        <v>104.39661747089121</v>
      </c>
    </row>
    <row r="644" spans="1:6" ht="12.75" customHeight="1" x14ac:dyDescent="0.2">
      <c r="A644" s="63" t="s">
        <v>581</v>
      </c>
      <c r="B644" s="64" t="s">
        <v>1237</v>
      </c>
      <c r="C644" s="247" t="s">
        <v>1238</v>
      </c>
      <c r="D644" s="60">
        <f>D423+D535</f>
        <v>1322009.24</v>
      </c>
      <c r="E644" s="60">
        <f>E423+E535</f>
        <v>1230368.0599999998</v>
      </c>
      <c r="F644" s="45">
        <f t="shared" si="109"/>
        <v>93.068037860310255</v>
      </c>
    </row>
    <row r="645" spans="1:6" ht="12.75" customHeight="1" x14ac:dyDescent="0.2">
      <c r="A645" s="63" t="s">
        <v>581</v>
      </c>
      <c r="B645" s="64" t="s">
        <v>1239</v>
      </c>
      <c r="C645" s="247" t="s">
        <v>1240</v>
      </c>
      <c r="D645" s="60">
        <f t="shared" ref="D645:E645" si="163">IF(D643&gt;=D644,D643-D644,0)</f>
        <v>0</v>
      </c>
      <c r="E645" s="60">
        <f t="shared" si="163"/>
        <v>8929.0300000004936</v>
      </c>
      <c r="F645" s="45" t="str">
        <f t="shared" si="109"/>
        <v>-</v>
      </c>
    </row>
    <row r="646" spans="1:6" ht="12.75" customHeight="1" x14ac:dyDescent="0.2">
      <c r="A646" s="63" t="s">
        <v>581</v>
      </c>
      <c r="B646" s="64" t="s">
        <v>1241</v>
      </c>
      <c r="C646" s="247" t="s">
        <v>1242</v>
      </c>
      <c r="D646" s="60">
        <f t="shared" ref="D646:E646" si="164">IF(D644&gt;=D643,D644-D643,0)</f>
        <v>134904.60000000009</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3523.869999999999</v>
      </c>
      <c r="E648" s="60">
        <f>IF(E427-E426+E642-E641&gt;=0,E427-E426+E642-E641,0)</f>
        <v>157482.49</v>
      </c>
      <c r="F648" s="45">
        <f t="shared" si="109"/>
        <v>4469.0209911262345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138428.47000000009</v>
      </c>
      <c r="E650" s="60">
        <f t="shared" si="166"/>
        <v>148553.4599999995</v>
      </c>
      <c r="F650" s="45">
        <f t="shared" si="109"/>
        <v>107.31423962137225</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68</v>
      </c>
      <c r="E658" s="253">
        <v>72</v>
      </c>
      <c r="F658" s="45">
        <f t="shared" si="167"/>
        <v>105.88235294117648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66</v>
      </c>
      <c r="E660" s="253">
        <v>68</v>
      </c>
      <c r="F660" s="45">
        <f t="shared" si="167"/>
        <v>103.03030303030303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1040977.49</v>
      </c>
      <c r="E683" s="192">
        <v>1091244.58</v>
      </c>
      <c r="F683" s="71">
        <f t="shared" si="167"/>
        <v>104.8288354438865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2427.92</v>
      </c>
      <c r="E733" s="192">
        <v>3452.2</v>
      </c>
      <c r="F733" s="71">
        <f t="shared" si="167"/>
        <v>142.18755148439817</v>
      </c>
    </row>
    <row r="734" spans="1:6" ht="12.75" customHeight="1" x14ac:dyDescent="0.2">
      <c r="A734" s="70">
        <v>32121</v>
      </c>
      <c r="B734" s="65" t="s">
        <v>1397</v>
      </c>
      <c r="C734" s="278" t="s">
        <v>1398</v>
      </c>
      <c r="D734" s="192">
        <v>32509.91</v>
      </c>
      <c r="E734" s="192">
        <v>29460.02</v>
      </c>
      <c r="F734" s="71">
        <f t="shared" si="167"/>
        <v>90.618583687251046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290.64999999999998</v>
      </c>
      <c r="E736" s="194">
        <v>3944.4</v>
      </c>
      <c r="F736" s="45">
        <f t="shared" si="167"/>
        <v>1357.0961637708585</v>
      </c>
    </row>
    <row r="737" spans="1:6" ht="12.75" customHeight="1" x14ac:dyDescent="0.2">
      <c r="A737" s="63" t="s">
        <v>1403</v>
      </c>
      <c r="B737" s="64" t="s">
        <v>1404</v>
      </c>
      <c r="C737" s="247" t="s">
        <v>1403</v>
      </c>
      <c r="D737" s="194">
        <v>264.91000000000003</v>
      </c>
      <c r="E737" s="194">
        <v>0</v>
      </c>
      <c r="F737" s="45">
        <f t="shared" si="167"/>
        <v>0</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zoomScaleNormal="100" workbookViewId="0">
      <selection activeCell="D27" sqref="D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183245.72</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1267053.6400000001</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19174.16</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1246099.1200000001</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1074549.75</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170793.37</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756</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1017.54</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762.82</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1254691.24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2706.81</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1250204.0699999998</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1071152.1599999999</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178295.91</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756</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1017.54</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762.82</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195608.12000000011</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195608.12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16467.349999999999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179140.77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9216</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2026-07-14T06:53:52Z</cp:lastPrinted>
  <dcterms:created xsi:type="dcterms:W3CDTF">2022-04-01T05:14:30Z</dcterms:created>
  <dcterms:modified xsi:type="dcterms:W3CDTF">2026-07-14T07:58:34Z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